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 hidePivotFieldList="1"/>
  <bookViews>
    <workbookView xWindow="600" yWindow="225" windowWidth="11055" windowHeight="6300" tabRatio="356" activeTab="0"/>
  </bookViews>
  <sheets>
    <sheet name="Plan1" sheetId="1" r:id="rId1"/>
    <sheet name="Plan2" sheetId="2" r:id="rId2"/>
    <sheet name="Plan3" sheetId="3" r:id="rId3"/>
  </sheets>
  <definedNames>
    <definedName name="_xlnm.Print_Titles" localSheetId="0">'Plan1'!$13:$14</definedName>
  </definedNames>
  <calcPr fullCalcOnLoad="1"/>
</workbook>
</file>

<file path=xl/sharedStrings.xml><?xml version="1.0" encoding="utf-8"?>
<sst xmlns="http://schemas.openxmlformats.org/spreadsheetml/2006/main" count="470" uniqueCount="305">
  <si>
    <t>GUARANI VIUVINHA</t>
  </si>
  <si>
    <t>≠</t>
  </si>
  <si>
    <t xml:space="preserve">&gt; </t>
  </si>
  <si>
    <t xml:space="preserve">&lt; </t>
  </si>
  <si>
    <t>Cálculos</t>
  </si>
  <si>
    <t>PRODUTO</t>
  </si>
  <si>
    <t>APRESENTAÇÃO</t>
  </si>
  <si>
    <t>MARCA</t>
  </si>
  <si>
    <t>Estrela</t>
  </si>
  <si>
    <t>Mattel</t>
  </si>
  <si>
    <t>Grow</t>
  </si>
  <si>
    <t>Bandeirantes</t>
  </si>
  <si>
    <t>aro 16</t>
  </si>
  <si>
    <t>Caloi</t>
  </si>
  <si>
    <t>PESQUISA DIA DAS CRIANÇAS</t>
  </si>
  <si>
    <t>RI  HAPPY</t>
  </si>
  <si>
    <t>Detetive</t>
  </si>
  <si>
    <t>Multibrink</t>
  </si>
  <si>
    <t>fala 10 frases</t>
  </si>
  <si>
    <t>polly sortimento básico</t>
  </si>
  <si>
    <t>UNID.</t>
  </si>
  <si>
    <t>Roma</t>
  </si>
  <si>
    <t>Candide</t>
  </si>
  <si>
    <t>3 funções</t>
  </si>
  <si>
    <t>Banco Imobiliário Trad</t>
  </si>
  <si>
    <t>Batalha Naval</t>
  </si>
  <si>
    <t>Cara - Cara</t>
  </si>
  <si>
    <t>O jogo da Enciclopédia</t>
  </si>
  <si>
    <t>BONECAS E BONECOS</t>
  </si>
  <si>
    <t>Junior</t>
  </si>
  <si>
    <t xml:space="preserve">Bicicleta Caloi bem 10 </t>
  </si>
  <si>
    <t>ELETRO-ELETRÔNICO</t>
  </si>
  <si>
    <t>28 atividades</t>
  </si>
  <si>
    <t>Império Romano</t>
  </si>
  <si>
    <t>BICICLETAS , VELOTROL, PATINS, PATINETE</t>
  </si>
  <si>
    <r>
      <t>Hiper bompreço</t>
    </r>
    <r>
      <rPr>
        <sz val="10"/>
        <rFont val="Arial"/>
        <family val="0"/>
      </rPr>
      <t xml:space="preserve"> - R. Edgar Sales de Miranda Henrique, 400, Bessa - 32168200</t>
    </r>
  </si>
  <si>
    <r>
      <t xml:space="preserve">Ri Happy </t>
    </r>
    <r>
      <rPr>
        <sz val="9"/>
        <rFont val="Arial"/>
        <family val="2"/>
      </rPr>
      <t xml:space="preserve">- Manaíra Shopping, Manaíra, 2 piso - 2106.6158 </t>
    </r>
  </si>
  <si>
    <t>HIPER BOM PREÇO</t>
  </si>
  <si>
    <t>PB TOYS</t>
  </si>
  <si>
    <r>
      <t xml:space="preserve">PBToys - </t>
    </r>
    <r>
      <rPr>
        <sz val="10"/>
        <rFont val="Arial"/>
        <family val="2"/>
      </rPr>
      <t>R. Fernando Luís Henrique, 70, Bessa -  3268-5757.</t>
    </r>
  </si>
  <si>
    <t>Barbie quer ser bailarina</t>
  </si>
  <si>
    <t>Hasbro</t>
  </si>
  <si>
    <t xml:space="preserve">Adivinha quem? </t>
  </si>
  <si>
    <t>Identidade secreta</t>
  </si>
  <si>
    <t>Banco Imobiliário Junior</t>
  </si>
  <si>
    <t xml:space="preserve">Super Banco Imobiliário </t>
  </si>
  <si>
    <t>Banco Imobiliário Brasil</t>
  </si>
  <si>
    <t>Banco Imobiliário Luxo</t>
  </si>
  <si>
    <t>War - Império Romano</t>
  </si>
  <si>
    <t>Monopoly</t>
  </si>
  <si>
    <t xml:space="preserve">Bicicleta Batman </t>
  </si>
  <si>
    <t>aro14</t>
  </si>
  <si>
    <t>aro 20</t>
  </si>
  <si>
    <t>33 atividades</t>
  </si>
  <si>
    <t>CARROS</t>
  </si>
  <si>
    <t>Coordenador de Pesquisas: Fábio Rodrigues Valentim</t>
  </si>
  <si>
    <r>
      <t xml:space="preserve">Pesquisador: </t>
    </r>
    <r>
      <rPr>
        <sz val="11"/>
        <rFont val="Arial"/>
        <family val="2"/>
      </rPr>
      <t>Fábio Valentim e Suênia Rodrigues</t>
    </r>
  </si>
  <si>
    <t>Barbie quer ser chef de sobremesa</t>
  </si>
  <si>
    <t>Barbie quer ser presidente</t>
  </si>
  <si>
    <t xml:space="preserve">Barbie noiva </t>
  </si>
  <si>
    <t>Barbie amiga básica</t>
  </si>
  <si>
    <t>Barbie pop Star</t>
  </si>
  <si>
    <t>Barbie fashionistas</t>
  </si>
  <si>
    <t>Barbie cabelos sortidos</t>
  </si>
  <si>
    <t>Barbie gliter</t>
  </si>
  <si>
    <t>Barbie real (carro com boneca)</t>
  </si>
  <si>
    <t>Barbie quero ser professora</t>
  </si>
  <si>
    <t>Barbie penteado mágico</t>
  </si>
  <si>
    <t>Barbie vida de sereia</t>
  </si>
  <si>
    <t>Barbie sereia</t>
  </si>
  <si>
    <t>Barbie atriz de cinema</t>
  </si>
  <si>
    <t>Barbie principe</t>
  </si>
  <si>
    <t>Polly Kit mundo da Polly</t>
  </si>
  <si>
    <t>Polly conj. Cor surpresa</t>
  </si>
  <si>
    <t>Polly conj. Amigas no safari</t>
  </si>
  <si>
    <t>Polly festa na piscina</t>
  </si>
  <si>
    <t>Polly salão de beleza cor surpresa</t>
  </si>
  <si>
    <t>Polly piquinique com moto</t>
  </si>
  <si>
    <t>Helicopitero da Polly</t>
  </si>
  <si>
    <t>Polly super coleção fashion</t>
  </si>
  <si>
    <t>Polly snowboard</t>
  </si>
  <si>
    <t>Polly carro splash</t>
  </si>
  <si>
    <t>Polly barco splash</t>
  </si>
  <si>
    <t>Boneco carrossel pequeno</t>
  </si>
  <si>
    <t>Boneco carrossel médio</t>
  </si>
  <si>
    <t>Boneca cupcake</t>
  </si>
  <si>
    <t>Boneca Dora aventureira</t>
  </si>
  <si>
    <t>Pelucia musical galinha pintadinha (pinto)</t>
  </si>
  <si>
    <t>Pelucia musical galinha pintadinha (galinha)</t>
  </si>
  <si>
    <t>Boneca princesas Disney básica</t>
  </si>
  <si>
    <t>Boneca Disney Rapunzel</t>
  </si>
  <si>
    <t>Boneca Stephany Darky</t>
  </si>
  <si>
    <t>Boneca Bratzillaz</t>
  </si>
  <si>
    <t>Boneca minha baby alive</t>
  </si>
  <si>
    <t>Boneco Chaves</t>
  </si>
  <si>
    <t>Spider - man figura básica</t>
  </si>
  <si>
    <t>Spider - man figura básica ação</t>
  </si>
  <si>
    <t>Spider - man boneco articulado com acessorios</t>
  </si>
  <si>
    <t>Boneco Bem 10</t>
  </si>
  <si>
    <t>Max Steel figura básica</t>
  </si>
  <si>
    <t>Max Steel pantera robô</t>
  </si>
  <si>
    <t>Max Steel jato de combate</t>
  </si>
  <si>
    <t>Max Steel maquino moto de ataque</t>
  </si>
  <si>
    <t>Max Steel turbo serra</t>
  </si>
  <si>
    <t>Max Steel sort. Figura básica com acessorio</t>
  </si>
  <si>
    <t>Max Steel extryer</t>
  </si>
  <si>
    <t>Max Steel super disparador</t>
  </si>
  <si>
    <t>Max Steel turbo skate</t>
  </si>
  <si>
    <t>Max Steel super helices</t>
  </si>
  <si>
    <t>Boneco toy story Wood (básico)</t>
  </si>
  <si>
    <t>Boneco toy story Jessie (básico)</t>
  </si>
  <si>
    <t>Backyardigans long junp (médio)</t>
  </si>
  <si>
    <t>Boneco Patati Patata</t>
  </si>
  <si>
    <t>Boneca meninas milk</t>
  </si>
  <si>
    <t>Boneca baby tuca</t>
  </si>
  <si>
    <t>Boneca Sabrina alta classe</t>
  </si>
  <si>
    <t>Boneca doce magia</t>
  </si>
  <si>
    <t>Carro hot wheels conj. Com 5</t>
  </si>
  <si>
    <t>5 UNID.</t>
  </si>
  <si>
    <t xml:space="preserve">Carro hot wheels </t>
  </si>
  <si>
    <t>Hot Wheels Salto acrobático</t>
  </si>
  <si>
    <t>Hot Wheels Double Dare Snare</t>
  </si>
  <si>
    <t>Hot Wheels Slingshot Stunp Ramp</t>
  </si>
  <si>
    <t>Hot Wheels Jurassic super spin</t>
  </si>
  <si>
    <t>Hot Wheels super loop</t>
  </si>
  <si>
    <t>Hot Wheels spiral speedway</t>
  </si>
  <si>
    <t>Carros 2 Voice Francesco</t>
  </si>
  <si>
    <t>cont. remoto</t>
  </si>
  <si>
    <t>Carros 2 Mate</t>
  </si>
  <si>
    <t>Carro Bem 10 rallve supremo</t>
  </si>
  <si>
    <t>Carro Bem 10 B - Hummer</t>
  </si>
  <si>
    <t>Carro brutale guincho</t>
  </si>
  <si>
    <t>Carro voyager bombeiro</t>
  </si>
  <si>
    <t>Pick-up vision racing c/moto</t>
  </si>
  <si>
    <t>Carro MXT concept</t>
  </si>
  <si>
    <t>Pick-up RX sport</t>
  </si>
  <si>
    <t>Carro vision federal pick-up</t>
  </si>
  <si>
    <t>Imagem e Ação no limite</t>
  </si>
  <si>
    <t>Imagem e Ação junior 2</t>
  </si>
  <si>
    <t>Perfil junior 1</t>
  </si>
  <si>
    <t>Perfil Júnior 2</t>
  </si>
  <si>
    <t xml:space="preserve">War </t>
  </si>
  <si>
    <t>Bicicleta Hotweels</t>
  </si>
  <si>
    <t>aro16</t>
  </si>
  <si>
    <t>Bicicleta Barbie</t>
  </si>
  <si>
    <t xml:space="preserve">Kid cross </t>
  </si>
  <si>
    <t>X - Pad</t>
  </si>
  <si>
    <t>Beyblade</t>
  </si>
  <si>
    <t>Boneca moranguinho</t>
  </si>
  <si>
    <t>Mateel</t>
  </si>
  <si>
    <t xml:space="preserve">25 frases e faz xixi </t>
  </si>
  <si>
    <t>20 frases</t>
  </si>
  <si>
    <t>Milk Brinq.</t>
  </si>
  <si>
    <t>toca música</t>
  </si>
  <si>
    <t>Recita versos</t>
  </si>
  <si>
    <t>Hot Wheels color shot</t>
  </si>
  <si>
    <t>Hot Wheels turbo garage</t>
  </si>
  <si>
    <t>Hot Wheels skyhigh spedway</t>
  </si>
  <si>
    <t>Carroagem da barbie</t>
  </si>
  <si>
    <t>Nillo</t>
  </si>
  <si>
    <t>Carro socorro master</t>
  </si>
  <si>
    <t>Truck cegonha</t>
  </si>
  <si>
    <t>Monte lib.</t>
  </si>
  <si>
    <t>Delta util</t>
  </si>
  <si>
    <t>Carro bombeiro brutale</t>
  </si>
  <si>
    <t>Carro Bem 10 B - Hummer cont. remoto</t>
  </si>
  <si>
    <t>candide</t>
  </si>
  <si>
    <t>Carro relampago Mc Quem/ roda livre</t>
  </si>
  <si>
    <t>Yellow</t>
  </si>
  <si>
    <t>Still carregadeira</t>
  </si>
  <si>
    <t>Super Jogo da Vida c/ cartão de crédito</t>
  </si>
  <si>
    <t>Perfil 4</t>
  </si>
  <si>
    <t>Bicicleta WF 16</t>
  </si>
  <si>
    <t>Patins ajustáveis Fashion Rollers</t>
  </si>
  <si>
    <t>Patinete Bem 10</t>
  </si>
  <si>
    <t>Bandeirante</t>
  </si>
  <si>
    <t xml:space="preserve">Triciclo zootico </t>
  </si>
  <si>
    <t>Moto elétrica Fashion XT 3</t>
  </si>
  <si>
    <t>Patinete cartros 2</t>
  </si>
  <si>
    <t>Patinete premium</t>
  </si>
  <si>
    <t>Laptop princesas Disney</t>
  </si>
  <si>
    <t>32 atividades</t>
  </si>
  <si>
    <t>Laptop Bem 10</t>
  </si>
  <si>
    <t>Laptop piano Patati Patata</t>
  </si>
  <si>
    <t>Beyblade top</t>
  </si>
  <si>
    <t>Smar pad princesas Disney</t>
  </si>
  <si>
    <t>76 atividades</t>
  </si>
  <si>
    <t>JOGOS E BOLAS</t>
  </si>
  <si>
    <t>Bola importada</t>
  </si>
  <si>
    <t>EXTRA</t>
  </si>
  <si>
    <t>Barbie quer ser tenista</t>
  </si>
  <si>
    <t>Conj. Bombeiro militar caminhão/tanque/helicoptero</t>
  </si>
  <si>
    <t>Boneca bebê blá, blá, blá</t>
  </si>
  <si>
    <t>Sid-Nyl</t>
  </si>
  <si>
    <t>Boneca gotinhas cheirosas</t>
  </si>
  <si>
    <t>Hot Wheels Switch Spray</t>
  </si>
  <si>
    <t>Caminhão cegonha Magnum</t>
  </si>
  <si>
    <t>Home Play</t>
  </si>
  <si>
    <t>Pick-up max tuning</t>
  </si>
  <si>
    <t>Bicicleta my bike</t>
  </si>
  <si>
    <t>Patins ajustáveis in-live street/super star</t>
  </si>
  <si>
    <t>By kids</t>
  </si>
  <si>
    <t>Patinete dark poison</t>
  </si>
  <si>
    <t>by kids</t>
  </si>
  <si>
    <t>Patinete aluminio camuflado</t>
  </si>
  <si>
    <t>quester</t>
  </si>
  <si>
    <t>Carro andador passo a passo</t>
  </si>
  <si>
    <t>Mototico</t>
  </si>
  <si>
    <t>Motoca speed</t>
  </si>
  <si>
    <t>Laptop Xuxa bilingue</t>
  </si>
  <si>
    <t>60 atividades</t>
  </si>
  <si>
    <t>Laptop barbie</t>
  </si>
  <si>
    <t>30 atividades</t>
  </si>
  <si>
    <t>Laptop life style</t>
  </si>
  <si>
    <t>66 atividades</t>
  </si>
  <si>
    <t>Laptop hot wheels top fast machine</t>
  </si>
  <si>
    <t>40 atividades</t>
  </si>
  <si>
    <t>Tablet baby galinha pintadinha</t>
  </si>
  <si>
    <t>Lider brinq.</t>
  </si>
  <si>
    <t>Tablet Hot wheels bilingue</t>
  </si>
  <si>
    <t>84 atividades</t>
  </si>
  <si>
    <t>Mini game + relógio barbie</t>
  </si>
  <si>
    <t>Mini game + relógio Polly</t>
  </si>
  <si>
    <t>Polly aventura com bichinhos</t>
  </si>
  <si>
    <t>Polly conj. Festa a fantasia</t>
  </si>
  <si>
    <t>beby brink</t>
  </si>
  <si>
    <t>Boneca Stephany passeio</t>
  </si>
  <si>
    <t>codiplás</t>
  </si>
  <si>
    <t>Boneco avengers</t>
  </si>
  <si>
    <t>Boneco thundercats (grande)</t>
  </si>
  <si>
    <t>Boneco thundercats (médio)</t>
  </si>
  <si>
    <t>mattel</t>
  </si>
  <si>
    <t>Long jump</t>
  </si>
  <si>
    <t>cont. remoto 3 funções</t>
  </si>
  <si>
    <t>Carro MXT concept GTR c/jet ski</t>
  </si>
  <si>
    <t>xalingo</t>
  </si>
  <si>
    <t>Xadrez Master/gamão/dama</t>
  </si>
  <si>
    <t>Bicicleta lanterna verde</t>
  </si>
  <si>
    <t>Bicicleta girl</t>
  </si>
  <si>
    <t>traxx</t>
  </si>
  <si>
    <t>solzinho</t>
  </si>
  <si>
    <t>Patins ajustáveis in line silver ou fashion</t>
  </si>
  <si>
    <t>Patinete thundercats</t>
  </si>
  <si>
    <t xml:space="preserve">Carro andador </t>
  </si>
  <si>
    <t>magic toys</t>
  </si>
  <si>
    <t>Mototico barbie</t>
  </si>
  <si>
    <t>Velotrol barbie</t>
  </si>
  <si>
    <t>Velotrol thundercats</t>
  </si>
  <si>
    <t>Moto elétrica Barbie GT</t>
  </si>
  <si>
    <t>Moto elétrica Hot Wheels</t>
  </si>
  <si>
    <t>Moto elétrica cross</t>
  </si>
  <si>
    <t>Moto elétrica lady GT</t>
  </si>
  <si>
    <t>Biemme</t>
  </si>
  <si>
    <t>Laptop Barbie fabulous bilingue</t>
  </si>
  <si>
    <t>Laptop Polly party</t>
  </si>
  <si>
    <t>Laptop Polly special action</t>
  </si>
  <si>
    <t>Laptop Batman (bilingue)</t>
  </si>
  <si>
    <t>Laptop Max steel (bilingue)</t>
  </si>
  <si>
    <t>64 atividades</t>
  </si>
  <si>
    <t xml:space="preserve">Laptop Max steel  </t>
  </si>
  <si>
    <t>Laptop Patati Patata</t>
  </si>
  <si>
    <t>Tablet fashion Barbie (bilingue)</t>
  </si>
  <si>
    <t>Mini game da xuxa</t>
  </si>
  <si>
    <t>Mini game + rádio Polly</t>
  </si>
  <si>
    <t>Mini game barbie aventura fashion</t>
  </si>
  <si>
    <t>Boneca monster high</t>
  </si>
  <si>
    <t>Max Steel aventura na caverna</t>
  </si>
  <si>
    <t>Max Steel lançador turbo</t>
  </si>
  <si>
    <t>Patins ajustáveis Barbie</t>
  </si>
  <si>
    <t>Baram toys</t>
  </si>
  <si>
    <t>Patins ajustáveis kit radical</t>
  </si>
  <si>
    <t>Patins ajustáveis Batman</t>
  </si>
  <si>
    <t>Patins cebolinha</t>
  </si>
  <si>
    <t>Magic toys</t>
  </si>
  <si>
    <t>Kid cross Hot wheels</t>
  </si>
  <si>
    <t>Moto elétrica GT 2 menina</t>
  </si>
  <si>
    <t>Moto elétrica Super motocros toy story</t>
  </si>
  <si>
    <t>Patinete do Batman</t>
  </si>
  <si>
    <t>Tico tico palhacito</t>
  </si>
  <si>
    <t>Atacadão dos presentes</t>
  </si>
  <si>
    <t>pequeno</t>
  </si>
  <si>
    <t>Boneco Patati Patata (braços e pernas elásticas)</t>
  </si>
  <si>
    <t>Baby brink</t>
  </si>
  <si>
    <t>Boneca babaluzinho</t>
  </si>
  <si>
    <t>Ifa brinq.</t>
  </si>
  <si>
    <t>Cotiplás</t>
  </si>
  <si>
    <t>Boneca Coleção frutinhas</t>
  </si>
  <si>
    <t>Boneca coleção lady</t>
  </si>
  <si>
    <t>Boneca doce mel</t>
  </si>
  <si>
    <t>Sidnys</t>
  </si>
  <si>
    <t>Boneco pedala nenem</t>
  </si>
  <si>
    <t>Divertoy</t>
  </si>
  <si>
    <t>Carrinhos diversos Unid.</t>
  </si>
  <si>
    <t>Carro cont. remoto New Bright R/C</t>
  </si>
  <si>
    <t>Pick-up RX brutal</t>
  </si>
  <si>
    <t>Carro de corrida spider man</t>
  </si>
  <si>
    <t>Marvel</t>
  </si>
  <si>
    <t>Bola educativa</t>
  </si>
  <si>
    <t>Bicicleta top girl</t>
  </si>
  <si>
    <t>ari 16</t>
  </si>
  <si>
    <t>Moto elétrica polícia</t>
  </si>
  <si>
    <t>Moto elétrica XT 3 menino/menina</t>
  </si>
  <si>
    <r>
      <t xml:space="preserve">Extra - </t>
    </r>
    <r>
      <rPr>
        <sz val="10"/>
        <rFont val="Arial"/>
        <family val="2"/>
      </rPr>
      <t>Av. Epitácio Pessoa, Nº 1277 Tambauzinho</t>
    </r>
  </si>
  <si>
    <r>
      <rPr>
        <b/>
        <sz val="9"/>
        <rFont val="Arial"/>
        <family val="2"/>
      </rPr>
      <t>Atacadão dos presentes</t>
    </r>
    <r>
      <rPr>
        <sz val="9"/>
        <rFont val="Arial"/>
        <family val="2"/>
      </rPr>
      <t xml:space="preserve"> - R. Santo Elias Nº 219</t>
    </r>
  </si>
  <si>
    <r>
      <t>Pesquisa realizada de</t>
    </r>
    <r>
      <rPr>
        <sz val="11"/>
        <rFont val="Arial"/>
        <family val="2"/>
      </rPr>
      <t xml:space="preserve"> 02 a 04/10/12</t>
    </r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</si>
</sst>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00_);_(* \(#,##0.000\);_(* &quot;-&quot;???_);_(@_)"/>
    <numFmt numFmtId="171" formatCode="_(* #,##0_);_(* \(#,##0\);_(* &quot;-&quot;??_);_(@_)"/>
    <numFmt numFmtId="172" formatCode="0.000"/>
    <numFmt numFmtId="173" formatCode="[$-416]dddd\,\ d&quot; de &quot;mmmm&quot; de &quot;yyyy"/>
    <numFmt numFmtId="174" formatCode="00000"/>
    <numFmt numFmtId="175" formatCode="0.0%"/>
    <numFmt numFmtId="176" formatCode="_([$€-2]* #,##0.00_);_([$€-2]* \(#,##0.00\);_([$€-2]* &quot;-&quot;??_)"/>
    <numFmt numFmtId="177" formatCode="#,##0.000"/>
    <numFmt numFmtId="178" formatCode="0.000%"/>
    <numFmt numFmtId="179" formatCode="0.0000%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Times New Roman"/>
      <family val="1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176" fontId="0" fillId="0" borderId="0" applyFont="0" applyFill="0" applyBorder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6" fillId="0" borderId="10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center"/>
    </xf>
    <xf numFmtId="175" fontId="13" fillId="33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16" fillId="0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7" fillId="33" borderId="15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 textRotation="90" wrapText="1"/>
    </xf>
    <xf numFmtId="0" fontId="14" fillId="34" borderId="19" xfId="0" applyFont="1" applyFill="1" applyBorder="1" applyAlignment="1">
      <alignment horizontal="center" vertical="center" textRotation="90" wrapText="1"/>
    </xf>
    <xf numFmtId="0" fontId="14" fillId="34" borderId="20" xfId="0" applyFont="1" applyFill="1" applyBorder="1" applyAlignment="1">
      <alignment horizontal="center" vertical="center" textRotation="90" wrapText="1"/>
    </xf>
    <xf numFmtId="0" fontId="12" fillId="34" borderId="13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4" fillId="34" borderId="18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10" fontId="13" fillId="33" borderId="11" xfId="0" applyNumberFormat="1" applyFont="1" applyFill="1" applyBorder="1" applyAlignment="1">
      <alignment horizontal="center"/>
    </xf>
    <xf numFmtId="10" fontId="13" fillId="35" borderId="11" xfId="0" applyNumberFormat="1" applyFont="1" applyFill="1" applyBorder="1" applyAlignment="1">
      <alignment horizontal="center"/>
    </xf>
    <xf numFmtId="10" fontId="13" fillId="0" borderId="11" xfId="0" applyNumberFormat="1" applyFont="1" applyFill="1" applyBorder="1" applyAlignment="1">
      <alignment horizontal="center"/>
    </xf>
    <xf numFmtId="10" fontId="13" fillId="33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574"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ont>
        <b/>
        <i val="0"/>
        <u val="none"/>
        <color indexed="17"/>
      </font>
    </dxf>
    <dxf>
      <font>
        <b/>
        <i val="0"/>
        <color indexed="10"/>
      </font>
    </dxf>
    <dxf>
      <font>
        <b/>
        <i val="0"/>
        <u val="none"/>
        <color indexed="17"/>
      </font>
    </dxf>
    <dxf>
      <font>
        <b/>
        <i val="0"/>
        <color indexed="10"/>
      </font>
    </dxf>
    <dxf>
      <font>
        <b/>
        <i val="0"/>
        <u val="none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u val="none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u val="none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u val="none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lor indexed="9"/>
      </font>
      <fill>
        <patternFill patternType="darkUp">
          <bgColor indexed="9"/>
        </patternFill>
      </fill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u val="none"/>
        <color indexed="17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65</xdr:row>
      <xdr:rowOff>0</xdr:rowOff>
    </xdr:from>
    <xdr:ext cx="76200" cy="200025"/>
    <xdr:sp>
      <xdr:nvSpPr>
        <xdr:cNvPr id="1" name="Text Box 2"/>
        <xdr:cNvSpPr txBox="1">
          <a:spLocks noChangeArrowheads="1"/>
        </xdr:cNvSpPr>
      </xdr:nvSpPr>
      <xdr:spPr>
        <a:xfrm>
          <a:off x="8648700" y="1166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0</xdr:rowOff>
    </xdr:from>
    <xdr:ext cx="76200" cy="200025"/>
    <xdr:sp>
      <xdr:nvSpPr>
        <xdr:cNvPr id="2" name="Text Box 3"/>
        <xdr:cNvSpPr txBox="1">
          <a:spLocks noChangeArrowheads="1"/>
        </xdr:cNvSpPr>
      </xdr:nvSpPr>
      <xdr:spPr>
        <a:xfrm>
          <a:off x="8648700" y="1166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0</xdr:rowOff>
    </xdr:from>
    <xdr:ext cx="76200" cy="200025"/>
    <xdr:sp>
      <xdr:nvSpPr>
        <xdr:cNvPr id="3" name="Text Box 4"/>
        <xdr:cNvSpPr txBox="1">
          <a:spLocks noChangeArrowheads="1"/>
        </xdr:cNvSpPr>
      </xdr:nvSpPr>
      <xdr:spPr>
        <a:xfrm>
          <a:off x="8648700" y="1166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1</xdr:row>
      <xdr:rowOff>0</xdr:rowOff>
    </xdr:from>
    <xdr:to>
      <xdr:col>8</xdr:col>
      <xdr:colOff>0</xdr:colOff>
      <xdr:row>5</xdr:row>
      <xdr:rowOff>0</xdr:rowOff>
    </xdr:to>
    <xdr:sp>
      <xdr:nvSpPr>
        <xdr:cNvPr id="4" name="Text Box 9"/>
        <xdr:cNvSpPr txBox="1">
          <a:spLocks noChangeAspect="1" noChangeArrowheads="1"/>
        </xdr:cNvSpPr>
      </xdr:nvSpPr>
      <xdr:spPr>
        <a:xfrm>
          <a:off x="47625" y="161925"/>
          <a:ext cx="6162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ESTADO DA PARAÍBA
</a:t>
          </a: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MUNICIPAL DE JOÃO PESSOA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Sistema Municipal de Orientação e Defesa do Consumidor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DIVISÃO DE PESQUISA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Av, Pedro I, 331 - Centro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Telefones: 0800-83 2015 - 3214 3040 - 3041 - 3042 - 3045 - 3045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0</xdr:colOff>
      <xdr:row>1</xdr:row>
      <xdr:rowOff>57150</xdr:rowOff>
    </xdr:from>
    <xdr:to>
      <xdr:col>11</xdr:col>
      <xdr:colOff>428625</xdr:colOff>
      <xdr:row>4</xdr:row>
      <xdr:rowOff>104775</xdr:rowOff>
    </xdr:to>
    <xdr:pic>
      <xdr:nvPicPr>
        <xdr:cNvPr id="5" name="Picture 7" descr="logoproco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62600" y="219075"/>
          <a:ext cx="1676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0</xdr:colOff>
      <xdr:row>65</xdr:row>
      <xdr:rowOff>0</xdr:rowOff>
    </xdr:from>
    <xdr:ext cx="76200" cy="200025"/>
    <xdr:sp>
      <xdr:nvSpPr>
        <xdr:cNvPr id="6" name="Text Box 14"/>
        <xdr:cNvSpPr txBox="1">
          <a:spLocks noChangeArrowheads="1"/>
        </xdr:cNvSpPr>
      </xdr:nvSpPr>
      <xdr:spPr>
        <a:xfrm>
          <a:off x="8648700" y="1166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0</xdr:rowOff>
    </xdr:from>
    <xdr:ext cx="76200" cy="200025"/>
    <xdr:sp>
      <xdr:nvSpPr>
        <xdr:cNvPr id="7" name="Text Box 15"/>
        <xdr:cNvSpPr txBox="1">
          <a:spLocks noChangeArrowheads="1"/>
        </xdr:cNvSpPr>
      </xdr:nvSpPr>
      <xdr:spPr>
        <a:xfrm>
          <a:off x="8648700" y="1166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0</xdr:rowOff>
    </xdr:from>
    <xdr:ext cx="76200" cy="200025"/>
    <xdr:sp>
      <xdr:nvSpPr>
        <xdr:cNvPr id="8" name="Text Box 16"/>
        <xdr:cNvSpPr txBox="1">
          <a:spLocks noChangeArrowheads="1"/>
        </xdr:cNvSpPr>
      </xdr:nvSpPr>
      <xdr:spPr>
        <a:xfrm>
          <a:off x="8648700" y="1166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65</xdr:row>
      <xdr:rowOff>0</xdr:rowOff>
    </xdr:from>
    <xdr:ext cx="76200" cy="200025"/>
    <xdr:sp>
      <xdr:nvSpPr>
        <xdr:cNvPr id="9" name="Text Box 33"/>
        <xdr:cNvSpPr txBox="1">
          <a:spLocks noChangeArrowheads="1"/>
        </xdr:cNvSpPr>
      </xdr:nvSpPr>
      <xdr:spPr>
        <a:xfrm>
          <a:off x="9629775" y="1166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65</xdr:row>
      <xdr:rowOff>0</xdr:rowOff>
    </xdr:from>
    <xdr:ext cx="76200" cy="200025"/>
    <xdr:sp>
      <xdr:nvSpPr>
        <xdr:cNvPr id="10" name="Text Box 34"/>
        <xdr:cNvSpPr txBox="1">
          <a:spLocks noChangeArrowheads="1"/>
        </xdr:cNvSpPr>
      </xdr:nvSpPr>
      <xdr:spPr>
        <a:xfrm>
          <a:off x="9629775" y="1166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65</xdr:row>
      <xdr:rowOff>0</xdr:rowOff>
    </xdr:from>
    <xdr:ext cx="76200" cy="200025"/>
    <xdr:sp>
      <xdr:nvSpPr>
        <xdr:cNvPr id="11" name="Text Box 35"/>
        <xdr:cNvSpPr txBox="1">
          <a:spLocks noChangeArrowheads="1"/>
        </xdr:cNvSpPr>
      </xdr:nvSpPr>
      <xdr:spPr>
        <a:xfrm>
          <a:off x="9629775" y="1166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65</xdr:row>
      <xdr:rowOff>0</xdr:rowOff>
    </xdr:from>
    <xdr:ext cx="76200" cy="200025"/>
    <xdr:sp>
      <xdr:nvSpPr>
        <xdr:cNvPr id="12" name="Text Box 36"/>
        <xdr:cNvSpPr txBox="1">
          <a:spLocks noChangeArrowheads="1"/>
        </xdr:cNvSpPr>
      </xdr:nvSpPr>
      <xdr:spPr>
        <a:xfrm>
          <a:off x="9629775" y="1166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65</xdr:row>
      <xdr:rowOff>0</xdr:rowOff>
    </xdr:from>
    <xdr:ext cx="76200" cy="200025"/>
    <xdr:sp>
      <xdr:nvSpPr>
        <xdr:cNvPr id="13" name="Text Box 37"/>
        <xdr:cNvSpPr txBox="1">
          <a:spLocks noChangeArrowheads="1"/>
        </xdr:cNvSpPr>
      </xdr:nvSpPr>
      <xdr:spPr>
        <a:xfrm>
          <a:off x="9629775" y="1166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65</xdr:row>
      <xdr:rowOff>0</xdr:rowOff>
    </xdr:from>
    <xdr:ext cx="76200" cy="200025"/>
    <xdr:sp>
      <xdr:nvSpPr>
        <xdr:cNvPr id="14" name="Text Box 38"/>
        <xdr:cNvSpPr txBox="1">
          <a:spLocks noChangeArrowheads="1"/>
        </xdr:cNvSpPr>
      </xdr:nvSpPr>
      <xdr:spPr>
        <a:xfrm>
          <a:off x="9629775" y="1166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57150</xdr:colOff>
      <xdr:row>4</xdr:row>
      <xdr:rowOff>238125</xdr:rowOff>
    </xdr:from>
    <xdr:to>
      <xdr:col>17</xdr:col>
      <xdr:colOff>257175</xdr:colOff>
      <xdr:row>5</xdr:row>
      <xdr:rowOff>47625</xdr:rowOff>
    </xdr:to>
    <xdr:pic>
      <xdr:nvPicPr>
        <xdr:cNvPr id="15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7150" y="933450"/>
          <a:ext cx="10315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0</xdr:colOff>
      <xdr:row>230</xdr:row>
      <xdr:rowOff>0</xdr:rowOff>
    </xdr:from>
    <xdr:ext cx="76200" cy="190500"/>
    <xdr:sp>
      <xdr:nvSpPr>
        <xdr:cNvPr id="16" name="Text Box 109"/>
        <xdr:cNvSpPr txBox="1">
          <a:spLocks noChangeArrowheads="1"/>
        </xdr:cNvSpPr>
      </xdr:nvSpPr>
      <xdr:spPr>
        <a:xfrm>
          <a:off x="8648700" y="39195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230</xdr:row>
      <xdr:rowOff>0</xdr:rowOff>
    </xdr:from>
    <xdr:ext cx="76200" cy="190500"/>
    <xdr:sp>
      <xdr:nvSpPr>
        <xdr:cNvPr id="17" name="Text Box 110"/>
        <xdr:cNvSpPr txBox="1">
          <a:spLocks noChangeArrowheads="1"/>
        </xdr:cNvSpPr>
      </xdr:nvSpPr>
      <xdr:spPr>
        <a:xfrm>
          <a:off x="8648700" y="39195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230</xdr:row>
      <xdr:rowOff>0</xdr:rowOff>
    </xdr:from>
    <xdr:ext cx="76200" cy="190500"/>
    <xdr:sp>
      <xdr:nvSpPr>
        <xdr:cNvPr id="18" name="Text Box 111"/>
        <xdr:cNvSpPr txBox="1">
          <a:spLocks noChangeArrowheads="1"/>
        </xdr:cNvSpPr>
      </xdr:nvSpPr>
      <xdr:spPr>
        <a:xfrm>
          <a:off x="8648700" y="39195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230</xdr:row>
      <xdr:rowOff>0</xdr:rowOff>
    </xdr:from>
    <xdr:ext cx="76200" cy="190500"/>
    <xdr:sp>
      <xdr:nvSpPr>
        <xdr:cNvPr id="19" name="Text Box 112"/>
        <xdr:cNvSpPr txBox="1">
          <a:spLocks noChangeArrowheads="1"/>
        </xdr:cNvSpPr>
      </xdr:nvSpPr>
      <xdr:spPr>
        <a:xfrm>
          <a:off x="8648700" y="39195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230</xdr:row>
      <xdr:rowOff>0</xdr:rowOff>
    </xdr:from>
    <xdr:ext cx="76200" cy="190500"/>
    <xdr:sp>
      <xdr:nvSpPr>
        <xdr:cNvPr id="20" name="Text Box 113"/>
        <xdr:cNvSpPr txBox="1">
          <a:spLocks noChangeArrowheads="1"/>
        </xdr:cNvSpPr>
      </xdr:nvSpPr>
      <xdr:spPr>
        <a:xfrm>
          <a:off x="8648700" y="39195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295275</xdr:colOff>
      <xdr:row>230</xdr:row>
      <xdr:rowOff>0</xdr:rowOff>
    </xdr:from>
    <xdr:ext cx="76200" cy="190500"/>
    <xdr:sp>
      <xdr:nvSpPr>
        <xdr:cNvPr id="21" name="Text Box 114"/>
        <xdr:cNvSpPr txBox="1">
          <a:spLocks noChangeArrowheads="1"/>
        </xdr:cNvSpPr>
      </xdr:nvSpPr>
      <xdr:spPr>
        <a:xfrm>
          <a:off x="9925050" y="39195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230</xdr:row>
      <xdr:rowOff>0</xdr:rowOff>
    </xdr:from>
    <xdr:ext cx="76200" cy="190500"/>
    <xdr:sp>
      <xdr:nvSpPr>
        <xdr:cNvPr id="22" name="Text Box 115"/>
        <xdr:cNvSpPr txBox="1">
          <a:spLocks noChangeArrowheads="1"/>
        </xdr:cNvSpPr>
      </xdr:nvSpPr>
      <xdr:spPr>
        <a:xfrm>
          <a:off x="9629775" y="39195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230</xdr:row>
      <xdr:rowOff>0</xdr:rowOff>
    </xdr:from>
    <xdr:ext cx="76200" cy="190500"/>
    <xdr:sp>
      <xdr:nvSpPr>
        <xdr:cNvPr id="23" name="Text Box 116"/>
        <xdr:cNvSpPr txBox="1">
          <a:spLocks noChangeArrowheads="1"/>
        </xdr:cNvSpPr>
      </xdr:nvSpPr>
      <xdr:spPr>
        <a:xfrm>
          <a:off x="9629775" y="39195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230</xdr:row>
      <xdr:rowOff>0</xdr:rowOff>
    </xdr:from>
    <xdr:ext cx="76200" cy="190500"/>
    <xdr:sp>
      <xdr:nvSpPr>
        <xdr:cNvPr id="24" name="Text Box 117"/>
        <xdr:cNvSpPr txBox="1">
          <a:spLocks noChangeArrowheads="1"/>
        </xdr:cNvSpPr>
      </xdr:nvSpPr>
      <xdr:spPr>
        <a:xfrm>
          <a:off x="9629775" y="39195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230</xdr:row>
      <xdr:rowOff>0</xdr:rowOff>
    </xdr:from>
    <xdr:ext cx="76200" cy="190500"/>
    <xdr:sp>
      <xdr:nvSpPr>
        <xdr:cNvPr id="25" name="Text Box 118"/>
        <xdr:cNvSpPr txBox="1">
          <a:spLocks noChangeArrowheads="1"/>
        </xdr:cNvSpPr>
      </xdr:nvSpPr>
      <xdr:spPr>
        <a:xfrm>
          <a:off x="9629775" y="39195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230</xdr:row>
      <xdr:rowOff>0</xdr:rowOff>
    </xdr:from>
    <xdr:ext cx="76200" cy="190500"/>
    <xdr:sp>
      <xdr:nvSpPr>
        <xdr:cNvPr id="26" name="Text Box 119"/>
        <xdr:cNvSpPr txBox="1">
          <a:spLocks noChangeArrowheads="1"/>
        </xdr:cNvSpPr>
      </xdr:nvSpPr>
      <xdr:spPr>
        <a:xfrm>
          <a:off x="9629775" y="39195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230</xdr:row>
      <xdr:rowOff>0</xdr:rowOff>
    </xdr:from>
    <xdr:ext cx="76200" cy="190500"/>
    <xdr:sp>
      <xdr:nvSpPr>
        <xdr:cNvPr id="27" name="Text Box 120"/>
        <xdr:cNvSpPr txBox="1">
          <a:spLocks noChangeArrowheads="1"/>
        </xdr:cNvSpPr>
      </xdr:nvSpPr>
      <xdr:spPr>
        <a:xfrm>
          <a:off x="9629775" y="39195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231</xdr:row>
      <xdr:rowOff>0</xdr:rowOff>
    </xdr:from>
    <xdr:ext cx="76200" cy="200025"/>
    <xdr:sp>
      <xdr:nvSpPr>
        <xdr:cNvPr id="28" name="Text Box 133"/>
        <xdr:cNvSpPr txBox="1">
          <a:spLocks noChangeArrowheads="1"/>
        </xdr:cNvSpPr>
      </xdr:nvSpPr>
      <xdr:spPr>
        <a:xfrm>
          <a:off x="3667125" y="393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231</xdr:row>
      <xdr:rowOff>0</xdr:rowOff>
    </xdr:from>
    <xdr:ext cx="76200" cy="200025"/>
    <xdr:sp>
      <xdr:nvSpPr>
        <xdr:cNvPr id="29" name="Text Box 134"/>
        <xdr:cNvSpPr txBox="1">
          <a:spLocks noChangeArrowheads="1"/>
        </xdr:cNvSpPr>
      </xdr:nvSpPr>
      <xdr:spPr>
        <a:xfrm>
          <a:off x="3667125" y="393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231</xdr:row>
      <xdr:rowOff>0</xdr:rowOff>
    </xdr:from>
    <xdr:ext cx="76200" cy="200025"/>
    <xdr:sp>
      <xdr:nvSpPr>
        <xdr:cNvPr id="30" name="Text Box 135"/>
        <xdr:cNvSpPr txBox="1">
          <a:spLocks noChangeArrowheads="1"/>
        </xdr:cNvSpPr>
      </xdr:nvSpPr>
      <xdr:spPr>
        <a:xfrm>
          <a:off x="3667125" y="393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231</xdr:row>
      <xdr:rowOff>0</xdr:rowOff>
    </xdr:from>
    <xdr:ext cx="76200" cy="200025"/>
    <xdr:sp>
      <xdr:nvSpPr>
        <xdr:cNvPr id="31" name="Text Box 136"/>
        <xdr:cNvSpPr txBox="1">
          <a:spLocks noChangeArrowheads="1"/>
        </xdr:cNvSpPr>
      </xdr:nvSpPr>
      <xdr:spPr>
        <a:xfrm>
          <a:off x="3667125" y="393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231</xdr:row>
      <xdr:rowOff>0</xdr:rowOff>
    </xdr:from>
    <xdr:ext cx="76200" cy="200025"/>
    <xdr:sp>
      <xdr:nvSpPr>
        <xdr:cNvPr id="32" name="Text Box 137"/>
        <xdr:cNvSpPr txBox="1">
          <a:spLocks noChangeArrowheads="1"/>
        </xdr:cNvSpPr>
      </xdr:nvSpPr>
      <xdr:spPr>
        <a:xfrm>
          <a:off x="3667125" y="393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231</xdr:row>
      <xdr:rowOff>0</xdr:rowOff>
    </xdr:from>
    <xdr:ext cx="76200" cy="200025"/>
    <xdr:sp>
      <xdr:nvSpPr>
        <xdr:cNvPr id="33" name="Text Box 138"/>
        <xdr:cNvSpPr txBox="1">
          <a:spLocks noChangeArrowheads="1"/>
        </xdr:cNvSpPr>
      </xdr:nvSpPr>
      <xdr:spPr>
        <a:xfrm>
          <a:off x="3667125" y="393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231</xdr:row>
      <xdr:rowOff>0</xdr:rowOff>
    </xdr:from>
    <xdr:ext cx="76200" cy="200025"/>
    <xdr:sp>
      <xdr:nvSpPr>
        <xdr:cNvPr id="34" name="Text Box 139"/>
        <xdr:cNvSpPr txBox="1">
          <a:spLocks noChangeArrowheads="1"/>
        </xdr:cNvSpPr>
      </xdr:nvSpPr>
      <xdr:spPr>
        <a:xfrm>
          <a:off x="304800" y="393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231</xdr:row>
      <xdr:rowOff>0</xdr:rowOff>
    </xdr:from>
    <xdr:ext cx="76200" cy="200025"/>
    <xdr:sp>
      <xdr:nvSpPr>
        <xdr:cNvPr id="35" name="Text Box 140"/>
        <xdr:cNvSpPr txBox="1">
          <a:spLocks noChangeArrowheads="1"/>
        </xdr:cNvSpPr>
      </xdr:nvSpPr>
      <xdr:spPr>
        <a:xfrm>
          <a:off x="304800" y="393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231</xdr:row>
      <xdr:rowOff>0</xdr:rowOff>
    </xdr:from>
    <xdr:ext cx="76200" cy="200025"/>
    <xdr:sp>
      <xdr:nvSpPr>
        <xdr:cNvPr id="36" name="Text Box 141"/>
        <xdr:cNvSpPr txBox="1">
          <a:spLocks noChangeArrowheads="1"/>
        </xdr:cNvSpPr>
      </xdr:nvSpPr>
      <xdr:spPr>
        <a:xfrm>
          <a:off x="304800" y="393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1295400</xdr:colOff>
      <xdr:row>234</xdr:row>
      <xdr:rowOff>114300</xdr:rowOff>
    </xdr:from>
    <xdr:ext cx="76200" cy="190500"/>
    <xdr:sp>
      <xdr:nvSpPr>
        <xdr:cNvPr id="37" name="Text Box 142"/>
        <xdr:cNvSpPr txBox="1">
          <a:spLocks noChangeArrowheads="1"/>
        </xdr:cNvSpPr>
      </xdr:nvSpPr>
      <xdr:spPr>
        <a:xfrm>
          <a:off x="1600200" y="39947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600075</xdr:colOff>
      <xdr:row>234</xdr:row>
      <xdr:rowOff>57150</xdr:rowOff>
    </xdr:from>
    <xdr:ext cx="76200" cy="190500"/>
    <xdr:sp>
      <xdr:nvSpPr>
        <xdr:cNvPr id="38" name="Text Box 143"/>
        <xdr:cNvSpPr txBox="1">
          <a:spLocks noChangeArrowheads="1"/>
        </xdr:cNvSpPr>
      </xdr:nvSpPr>
      <xdr:spPr>
        <a:xfrm>
          <a:off x="904875" y="3989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866775</xdr:colOff>
      <xdr:row>233</xdr:row>
      <xdr:rowOff>152400</xdr:rowOff>
    </xdr:from>
    <xdr:ext cx="76200" cy="200025"/>
    <xdr:sp>
      <xdr:nvSpPr>
        <xdr:cNvPr id="39" name="Text Box 144"/>
        <xdr:cNvSpPr txBox="1">
          <a:spLocks noChangeArrowheads="1"/>
        </xdr:cNvSpPr>
      </xdr:nvSpPr>
      <xdr:spPr>
        <a:xfrm>
          <a:off x="1171575" y="398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230</xdr:row>
      <xdr:rowOff>0</xdr:rowOff>
    </xdr:from>
    <xdr:ext cx="76200" cy="190500"/>
    <xdr:sp>
      <xdr:nvSpPr>
        <xdr:cNvPr id="40" name="Text Box 145"/>
        <xdr:cNvSpPr txBox="1">
          <a:spLocks noChangeArrowheads="1"/>
        </xdr:cNvSpPr>
      </xdr:nvSpPr>
      <xdr:spPr>
        <a:xfrm>
          <a:off x="8648700" y="39195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230</xdr:row>
      <xdr:rowOff>0</xdr:rowOff>
    </xdr:from>
    <xdr:ext cx="76200" cy="190500"/>
    <xdr:sp>
      <xdr:nvSpPr>
        <xdr:cNvPr id="41" name="Text Box 146"/>
        <xdr:cNvSpPr txBox="1">
          <a:spLocks noChangeArrowheads="1"/>
        </xdr:cNvSpPr>
      </xdr:nvSpPr>
      <xdr:spPr>
        <a:xfrm>
          <a:off x="8648700" y="39195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230</xdr:row>
      <xdr:rowOff>0</xdr:rowOff>
    </xdr:from>
    <xdr:ext cx="76200" cy="190500"/>
    <xdr:sp>
      <xdr:nvSpPr>
        <xdr:cNvPr id="42" name="Text Box 147"/>
        <xdr:cNvSpPr txBox="1">
          <a:spLocks noChangeArrowheads="1"/>
        </xdr:cNvSpPr>
      </xdr:nvSpPr>
      <xdr:spPr>
        <a:xfrm>
          <a:off x="8648700" y="39195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230</xdr:row>
      <xdr:rowOff>0</xdr:rowOff>
    </xdr:from>
    <xdr:ext cx="76200" cy="190500"/>
    <xdr:sp>
      <xdr:nvSpPr>
        <xdr:cNvPr id="43" name="Text Box 148"/>
        <xdr:cNvSpPr txBox="1">
          <a:spLocks noChangeArrowheads="1"/>
        </xdr:cNvSpPr>
      </xdr:nvSpPr>
      <xdr:spPr>
        <a:xfrm>
          <a:off x="8648700" y="39195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230</xdr:row>
      <xdr:rowOff>0</xdr:rowOff>
    </xdr:from>
    <xdr:ext cx="76200" cy="190500"/>
    <xdr:sp>
      <xdr:nvSpPr>
        <xdr:cNvPr id="44" name="Text Box 149"/>
        <xdr:cNvSpPr txBox="1">
          <a:spLocks noChangeArrowheads="1"/>
        </xdr:cNvSpPr>
      </xdr:nvSpPr>
      <xdr:spPr>
        <a:xfrm>
          <a:off x="8648700" y="39195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230</xdr:row>
      <xdr:rowOff>0</xdr:rowOff>
    </xdr:from>
    <xdr:ext cx="76200" cy="190500"/>
    <xdr:sp>
      <xdr:nvSpPr>
        <xdr:cNvPr id="45" name="Text Box 150"/>
        <xdr:cNvSpPr txBox="1">
          <a:spLocks noChangeArrowheads="1"/>
        </xdr:cNvSpPr>
      </xdr:nvSpPr>
      <xdr:spPr>
        <a:xfrm>
          <a:off x="8648700" y="39195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230</xdr:row>
      <xdr:rowOff>0</xdr:rowOff>
    </xdr:from>
    <xdr:ext cx="76200" cy="190500"/>
    <xdr:sp>
      <xdr:nvSpPr>
        <xdr:cNvPr id="46" name="Text Box 151"/>
        <xdr:cNvSpPr txBox="1">
          <a:spLocks noChangeArrowheads="1"/>
        </xdr:cNvSpPr>
      </xdr:nvSpPr>
      <xdr:spPr>
        <a:xfrm>
          <a:off x="9629775" y="39195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230</xdr:row>
      <xdr:rowOff>0</xdr:rowOff>
    </xdr:from>
    <xdr:ext cx="76200" cy="190500"/>
    <xdr:sp>
      <xdr:nvSpPr>
        <xdr:cNvPr id="47" name="Text Box 152"/>
        <xdr:cNvSpPr txBox="1">
          <a:spLocks noChangeArrowheads="1"/>
        </xdr:cNvSpPr>
      </xdr:nvSpPr>
      <xdr:spPr>
        <a:xfrm>
          <a:off x="9629775" y="39195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230</xdr:row>
      <xdr:rowOff>0</xdr:rowOff>
    </xdr:from>
    <xdr:ext cx="76200" cy="190500"/>
    <xdr:sp>
      <xdr:nvSpPr>
        <xdr:cNvPr id="48" name="Text Box 153"/>
        <xdr:cNvSpPr txBox="1">
          <a:spLocks noChangeArrowheads="1"/>
        </xdr:cNvSpPr>
      </xdr:nvSpPr>
      <xdr:spPr>
        <a:xfrm>
          <a:off x="9629775" y="39195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230</xdr:row>
      <xdr:rowOff>0</xdr:rowOff>
    </xdr:from>
    <xdr:ext cx="76200" cy="190500"/>
    <xdr:sp>
      <xdr:nvSpPr>
        <xdr:cNvPr id="49" name="Text Box 154"/>
        <xdr:cNvSpPr txBox="1">
          <a:spLocks noChangeArrowheads="1"/>
        </xdr:cNvSpPr>
      </xdr:nvSpPr>
      <xdr:spPr>
        <a:xfrm>
          <a:off x="9629775" y="39195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230</xdr:row>
      <xdr:rowOff>0</xdr:rowOff>
    </xdr:from>
    <xdr:ext cx="76200" cy="190500"/>
    <xdr:sp>
      <xdr:nvSpPr>
        <xdr:cNvPr id="50" name="Text Box 155"/>
        <xdr:cNvSpPr txBox="1">
          <a:spLocks noChangeArrowheads="1"/>
        </xdr:cNvSpPr>
      </xdr:nvSpPr>
      <xdr:spPr>
        <a:xfrm>
          <a:off x="9629775" y="39195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230</xdr:row>
      <xdr:rowOff>0</xdr:rowOff>
    </xdr:from>
    <xdr:ext cx="76200" cy="190500"/>
    <xdr:sp>
      <xdr:nvSpPr>
        <xdr:cNvPr id="51" name="Text Box 156"/>
        <xdr:cNvSpPr txBox="1">
          <a:spLocks noChangeArrowheads="1"/>
        </xdr:cNvSpPr>
      </xdr:nvSpPr>
      <xdr:spPr>
        <a:xfrm>
          <a:off x="9629775" y="39195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230</xdr:row>
      <xdr:rowOff>0</xdr:rowOff>
    </xdr:from>
    <xdr:ext cx="76200" cy="190500"/>
    <xdr:sp>
      <xdr:nvSpPr>
        <xdr:cNvPr id="52" name="Text Box 157"/>
        <xdr:cNvSpPr txBox="1">
          <a:spLocks noChangeArrowheads="1"/>
        </xdr:cNvSpPr>
      </xdr:nvSpPr>
      <xdr:spPr>
        <a:xfrm>
          <a:off x="8648700" y="39195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230</xdr:row>
      <xdr:rowOff>0</xdr:rowOff>
    </xdr:from>
    <xdr:ext cx="76200" cy="190500"/>
    <xdr:sp>
      <xdr:nvSpPr>
        <xdr:cNvPr id="53" name="Text Box 158"/>
        <xdr:cNvSpPr txBox="1">
          <a:spLocks noChangeArrowheads="1"/>
        </xdr:cNvSpPr>
      </xdr:nvSpPr>
      <xdr:spPr>
        <a:xfrm>
          <a:off x="8648700" y="39195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230</xdr:row>
      <xdr:rowOff>0</xdr:rowOff>
    </xdr:from>
    <xdr:ext cx="76200" cy="190500"/>
    <xdr:sp>
      <xdr:nvSpPr>
        <xdr:cNvPr id="54" name="Text Box 159"/>
        <xdr:cNvSpPr txBox="1">
          <a:spLocks noChangeArrowheads="1"/>
        </xdr:cNvSpPr>
      </xdr:nvSpPr>
      <xdr:spPr>
        <a:xfrm>
          <a:off x="8648700" y="39195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230</xdr:row>
      <xdr:rowOff>0</xdr:rowOff>
    </xdr:from>
    <xdr:ext cx="76200" cy="190500"/>
    <xdr:sp>
      <xdr:nvSpPr>
        <xdr:cNvPr id="55" name="Text Box 160"/>
        <xdr:cNvSpPr txBox="1">
          <a:spLocks noChangeArrowheads="1"/>
        </xdr:cNvSpPr>
      </xdr:nvSpPr>
      <xdr:spPr>
        <a:xfrm>
          <a:off x="8648700" y="39195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230</xdr:row>
      <xdr:rowOff>0</xdr:rowOff>
    </xdr:from>
    <xdr:ext cx="76200" cy="190500"/>
    <xdr:sp>
      <xdr:nvSpPr>
        <xdr:cNvPr id="56" name="Text Box 161"/>
        <xdr:cNvSpPr txBox="1">
          <a:spLocks noChangeArrowheads="1"/>
        </xdr:cNvSpPr>
      </xdr:nvSpPr>
      <xdr:spPr>
        <a:xfrm>
          <a:off x="8648700" y="39195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295275</xdr:colOff>
      <xdr:row>230</xdr:row>
      <xdr:rowOff>0</xdr:rowOff>
    </xdr:from>
    <xdr:ext cx="76200" cy="190500"/>
    <xdr:sp>
      <xdr:nvSpPr>
        <xdr:cNvPr id="57" name="Text Box 162"/>
        <xdr:cNvSpPr txBox="1">
          <a:spLocks noChangeArrowheads="1"/>
        </xdr:cNvSpPr>
      </xdr:nvSpPr>
      <xdr:spPr>
        <a:xfrm>
          <a:off x="9925050" y="39195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230</xdr:row>
      <xdr:rowOff>0</xdr:rowOff>
    </xdr:from>
    <xdr:ext cx="76200" cy="190500"/>
    <xdr:sp>
      <xdr:nvSpPr>
        <xdr:cNvPr id="58" name="Text Box 163"/>
        <xdr:cNvSpPr txBox="1">
          <a:spLocks noChangeArrowheads="1"/>
        </xdr:cNvSpPr>
      </xdr:nvSpPr>
      <xdr:spPr>
        <a:xfrm>
          <a:off x="9629775" y="39195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230</xdr:row>
      <xdr:rowOff>0</xdr:rowOff>
    </xdr:from>
    <xdr:ext cx="76200" cy="190500"/>
    <xdr:sp>
      <xdr:nvSpPr>
        <xdr:cNvPr id="59" name="Text Box 164"/>
        <xdr:cNvSpPr txBox="1">
          <a:spLocks noChangeArrowheads="1"/>
        </xdr:cNvSpPr>
      </xdr:nvSpPr>
      <xdr:spPr>
        <a:xfrm>
          <a:off x="9629775" y="39195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230</xdr:row>
      <xdr:rowOff>0</xdr:rowOff>
    </xdr:from>
    <xdr:ext cx="76200" cy="190500"/>
    <xdr:sp>
      <xdr:nvSpPr>
        <xdr:cNvPr id="60" name="Text Box 165"/>
        <xdr:cNvSpPr txBox="1">
          <a:spLocks noChangeArrowheads="1"/>
        </xdr:cNvSpPr>
      </xdr:nvSpPr>
      <xdr:spPr>
        <a:xfrm>
          <a:off x="9629775" y="39195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230</xdr:row>
      <xdr:rowOff>0</xdr:rowOff>
    </xdr:from>
    <xdr:ext cx="76200" cy="190500"/>
    <xdr:sp>
      <xdr:nvSpPr>
        <xdr:cNvPr id="61" name="Text Box 166"/>
        <xdr:cNvSpPr txBox="1">
          <a:spLocks noChangeArrowheads="1"/>
        </xdr:cNvSpPr>
      </xdr:nvSpPr>
      <xdr:spPr>
        <a:xfrm>
          <a:off x="9629775" y="39195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230</xdr:row>
      <xdr:rowOff>0</xdr:rowOff>
    </xdr:from>
    <xdr:ext cx="76200" cy="190500"/>
    <xdr:sp>
      <xdr:nvSpPr>
        <xdr:cNvPr id="62" name="Text Box 167"/>
        <xdr:cNvSpPr txBox="1">
          <a:spLocks noChangeArrowheads="1"/>
        </xdr:cNvSpPr>
      </xdr:nvSpPr>
      <xdr:spPr>
        <a:xfrm>
          <a:off x="9629775" y="39195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230</xdr:row>
      <xdr:rowOff>0</xdr:rowOff>
    </xdr:from>
    <xdr:ext cx="76200" cy="190500"/>
    <xdr:sp>
      <xdr:nvSpPr>
        <xdr:cNvPr id="63" name="Text Box 168"/>
        <xdr:cNvSpPr txBox="1">
          <a:spLocks noChangeArrowheads="1"/>
        </xdr:cNvSpPr>
      </xdr:nvSpPr>
      <xdr:spPr>
        <a:xfrm>
          <a:off x="9629775" y="39195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231</xdr:row>
      <xdr:rowOff>0</xdr:rowOff>
    </xdr:from>
    <xdr:ext cx="76200" cy="200025"/>
    <xdr:sp>
      <xdr:nvSpPr>
        <xdr:cNvPr id="64" name="Text Box 133"/>
        <xdr:cNvSpPr txBox="1">
          <a:spLocks noChangeArrowheads="1"/>
        </xdr:cNvSpPr>
      </xdr:nvSpPr>
      <xdr:spPr>
        <a:xfrm>
          <a:off x="3667125" y="393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231</xdr:row>
      <xdr:rowOff>0</xdr:rowOff>
    </xdr:from>
    <xdr:ext cx="76200" cy="200025"/>
    <xdr:sp>
      <xdr:nvSpPr>
        <xdr:cNvPr id="65" name="Text Box 134"/>
        <xdr:cNvSpPr txBox="1">
          <a:spLocks noChangeArrowheads="1"/>
        </xdr:cNvSpPr>
      </xdr:nvSpPr>
      <xdr:spPr>
        <a:xfrm>
          <a:off x="3667125" y="393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231</xdr:row>
      <xdr:rowOff>0</xdr:rowOff>
    </xdr:from>
    <xdr:ext cx="76200" cy="200025"/>
    <xdr:sp>
      <xdr:nvSpPr>
        <xdr:cNvPr id="66" name="Text Box 135"/>
        <xdr:cNvSpPr txBox="1">
          <a:spLocks noChangeArrowheads="1"/>
        </xdr:cNvSpPr>
      </xdr:nvSpPr>
      <xdr:spPr>
        <a:xfrm>
          <a:off x="3667125" y="393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231</xdr:row>
      <xdr:rowOff>0</xdr:rowOff>
    </xdr:from>
    <xdr:ext cx="76200" cy="200025"/>
    <xdr:sp>
      <xdr:nvSpPr>
        <xdr:cNvPr id="67" name="Text Box 136"/>
        <xdr:cNvSpPr txBox="1">
          <a:spLocks noChangeArrowheads="1"/>
        </xdr:cNvSpPr>
      </xdr:nvSpPr>
      <xdr:spPr>
        <a:xfrm>
          <a:off x="3667125" y="393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231</xdr:row>
      <xdr:rowOff>0</xdr:rowOff>
    </xdr:from>
    <xdr:ext cx="76200" cy="200025"/>
    <xdr:sp>
      <xdr:nvSpPr>
        <xdr:cNvPr id="68" name="Text Box 137"/>
        <xdr:cNvSpPr txBox="1">
          <a:spLocks noChangeArrowheads="1"/>
        </xdr:cNvSpPr>
      </xdr:nvSpPr>
      <xdr:spPr>
        <a:xfrm>
          <a:off x="3667125" y="393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231</xdr:row>
      <xdr:rowOff>0</xdr:rowOff>
    </xdr:from>
    <xdr:ext cx="76200" cy="200025"/>
    <xdr:sp>
      <xdr:nvSpPr>
        <xdr:cNvPr id="69" name="Text Box 138"/>
        <xdr:cNvSpPr txBox="1">
          <a:spLocks noChangeArrowheads="1"/>
        </xdr:cNvSpPr>
      </xdr:nvSpPr>
      <xdr:spPr>
        <a:xfrm>
          <a:off x="3667125" y="393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U238"/>
  <sheetViews>
    <sheetView tabSelected="1" zoomScalePageLayoutView="0" workbookViewId="0" topLeftCell="A1">
      <pane xSplit="2" ySplit="14" topLeftCell="C22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229" sqref="B229"/>
    </sheetView>
  </sheetViews>
  <sheetFormatPr defaultColWidth="9.140625" defaultRowHeight="12.75"/>
  <cols>
    <col min="1" max="1" width="4.57421875" style="0" customWidth="1"/>
    <col min="2" max="2" width="50.421875" style="6" customWidth="1"/>
    <col min="3" max="3" width="17.57421875" style="6" customWidth="1"/>
    <col min="4" max="4" width="10.8515625" style="6" customWidth="1"/>
    <col min="5" max="5" width="9.7109375" style="0" customWidth="1"/>
    <col min="6" max="7" width="8.28125" style="0" hidden="1" customWidth="1"/>
    <col min="8" max="8" width="7.28125" style="0" hidden="1" customWidth="1"/>
    <col min="9" max="9" width="0" style="0" hidden="1" customWidth="1"/>
    <col min="10" max="10" width="0.71875" style="0" hidden="1" customWidth="1"/>
    <col min="11" max="11" width="9.00390625" style="0" customWidth="1"/>
    <col min="12" max="12" width="9.28125" style="0" customWidth="1"/>
    <col min="13" max="13" width="8.7109375" style="0" customWidth="1"/>
    <col min="14" max="14" width="9.57421875" style="0" customWidth="1"/>
    <col min="15" max="15" width="6.7109375" style="0" customWidth="1"/>
    <col min="16" max="16" width="8.00390625" style="0" customWidth="1"/>
    <col min="17" max="17" width="7.28125" style="0" customWidth="1"/>
    <col min="18" max="18" width="7.7109375" style="0" customWidth="1"/>
  </cols>
  <sheetData>
    <row r="1" spans="1:20" ht="12.75">
      <c r="A1" s="2"/>
      <c r="B1" s="5"/>
      <c r="C1" s="5"/>
      <c r="D1" s="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1"/>
      <c r="R1" s="1"/>
      <c r="T1" s="7"/>
    </row>
    <row r="2" spans="1:8" ht="12.75">
      <c r="A2" s="2"/>
      <c r="B2" s="5"/>
      <c r="C2" s="5"/>
      <c r="D2" s="5"/>
      <c r="E2" s="2"/>
      <c r="F2" s="2"/>
      <c r="G2" s="2"/>
      <c r="H2" s="2"/>
    </row>
    <row r="3" spans="1:18" ht="12.75">
      <c r="A3" s="2"/>
      <c r="B3" s="5"/>
      <c r="C3" s="5"/>
      <c r="D3" s="5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1" ht="16.5" customHeight="1">
      <c r="A4" s="2"/>
      <c r="B4" s="5"/>
      <c r="C4" s="5"/>
      <c r="D4" s="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ht="18.75" customHeight="1">
      <c r="A5" s="2"/>
    </row>
    <row r="6" ht="18.75" customHeight="1">
      <c r="A6" s="2"/>
    </row>
    <row r="7" spans="1:18" ht="18.75" customHeight="1">
      <c r="A7" s="2"/>
      <c r="B7" s="43" t="s">
        <v>14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ht="18.75" customHeight="1">
      <c r="A8" s="2"/>
      <c r="B8" s="21" t="s">
        <v>304</v>
      </c>
      <c r="C8" s="16"/>
      <c r="D8" s="14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15" customHeight="1">
      <c r="A9" s="2"/>
      <c r="B9" s="21" t="s">
        <v>55</v>
      </c>
      <c r="C9" s="13"/>
      <c r="D9" s="14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7" ht="14.25" customHeight="1">
      <c r="A10" s="2"/>
      <c r="B10" s="21" t="s">
        <v>56</v>
      </c>
      <c r="C10" s="15"/>
      <c r="D10" s="5"/>
      <c r="E10" s="2"/>
      <c r="F10" s="2"/>
      <c r="G10" s="2"/>
    </row>
    <row r="11" spans="1:7" ht="10.5" customHeight="1">
      <c r="A11" s="2"/>
      <c r="B11" s="15"/>
      <c r="C11" s="15"/>
      <c r="D11" s="5"/>
      <c r="E11" s="2"/>
      <c r="F11" s="2"/>
      <c r="G11" s="2"/>
    </row>
    <row r="12" spans="1:18" ht="17.25" customHeight="1">
      <c r="A12" s="37"/>
      <c r="B12" s="40" t="s">
        <v>5</v>
      </c>
      <c r="C12" s="40" t="s">
        <v>6</v>
      </c>
      <c r="D12" s="46" t="s">
        <v>7</v>
      </c>
      <c r="E12" s="33" t="s">
        <v>37</v>
      </c>
      <c r="F12" s="33"/>
      <c r="G12" s="33"/>
      <c r="H12" s="33"/>
      <c r="I12" s="33" t="s">
        <v>0</v>
      </c>
      <c r="J12" s="33"/>
      <c r="K12" s="33" t="s">
        <v>189</v>
      </c>
      <c r="L12" s="33" t="s">
        <v>15</v>
      </c>
      <c r="M12" s="33" t="s">
        <v>38</v>
      </c>
      <c r="N12" s="33" t="s">
        <v>279</v>
      </c>
      <c r="O12" s="44" t="s">
        <v>4</v>
      </c>
      <c r="P12" s="45"/>
      <c r="Q12" s="45"/>
      <c r="R12" s="45"/>
    </row>
    <row r="13" spans="1:18" ht="12.75" customHeight="1">
      <c r="A13" s="38"/>
      <c r="B13" s="41"/>
      <c r="C13" s="41"/>
      <c r="D13" s="47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28" t="s">
        <v>2</v>
      </c>
      <c r="P13" s="27" t="s">
        <v>3</v>
      </c>
      <c r="Q13" s="27" t="s">
        <v>1</v>
      </c>
      <c r="R13" s="36"/>
    </row>
    <row r="14" spans="1:18" ht="54.75" customHeight="1">
      <c r="A14" s="39"/>
      <c r="B14" s="42"/>
      <c r="C14" s="41"/>
      <c r="D14" s="48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29"/>
      <c r="P14" s="27"/>
      <c r="Q14" s="27"/>
      <c r="R14" s="36"/>
    </row>
    <row r="15" spans="1:18" ht="26.25" customHeight="1">
      <c r="A15" s="30" t="s">
        <v>28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/>
    </row>
    <row r="16" spans="1:18" ht="12.75">
      <c r="A16" s="8">
        <v>1</v>
      </c>
      <c r="B16" s="17" t="s">
        <v>190</v>
      </c>
      <c r="C16" s="18"/>
      <c r="D16" s="18" t="s">
        <v>9</v>
      </c>
      <c r="E16" s="9">
        <v>49.9</v>
      </c>
      <c r="F16" s="9"/>
      <c r="G16" s="9"/>
      <c r="H16" s="9"/>
      <c r="I16" s="9"/>
      <c r="J16" s="10"/>
      <c r="K16" s="10">
        <v>49.99</v>
      </c>
      <c r="L16" s="10"/>
      <c r="M16" s="10">
        <v>49.9</v>
      </c>
      <c r="N16" s="10"/>
      <c r="O16" s="11">
        <f aca="true" t="shared" si="0" ref="O16:O41">MAX(E16:N16)</f>
        <v>49.99</v>
      </c>
      <c r="P16" s="11">
        <f aca="true" t="shared" si="1" ref="P16:P41">MIN(E16:N16)</f>
        <v>49.9</v>
      </c>
      <c r="Q16" s="11">
        <f aca="true" t="shared" si="2" ref="Q16:Q44">IF(O16=0," ",O16-P16)</f>
        <v>0.09000000000000341</v>
      </c>
      <c r="R16" s="49">
        <f aca="true" t="shared" si="3" ref="R16:R79">IF(O16=0," ",IF(Q16=0," ",Q16/P16))</f>
        <v>0.001803607214428926</v>
      </c>
    </row>
    <row r="17" spans="1:18" ht="12.75">
      <c r="A17" s="8">
        <v>2</v>
      </c>
      <c r="B17" s="17" t="s">
        <v>40</v>
      </c>
      <c r="C17" s="18"/>
      <c r="D17" s="18" t="s">
        <v>9</v>
      </c>
      <c r="E17" s="9"/>
      <c r="F17" s="9"/>
      <c r="G17" s="9"/>
      <c r="H17" s="9"/>
      <c r="I17" s="9"/>
      <c r="J17" s="10"/>
      <c r="K17" s="10">
        <v>34.99</v>
      </c>
      <c r="L17" s="10">
        <v>39.99</v>
      </c>
      <c r="M17" s="10"/>
      <c r="N17" s="10"/>
      <c r="O17" s="11">
        <f t="shared" si="0"/>
        <v>39.99</v>
      </c>
      <c r="P17" s="11">
        <f t="shared" si="1"/>
        <v>34.99</v>
      </c>
      <c r="Q17" s="11">
        <f t="shared" si="2"/>
        <v>5</v>
      </c>
      <c r="R17" s="49">
        <f t="shared" si="3"/>
        <v>0.14289797084881395</v>
      </c>
    </row>
    <row r="18" spans="1:18" ht="12.75">
      <c r="A18" s="8">
        <v>3</v>
      </c>
      <c r="B18" s="17" t="s">
        <v>57</v>
      </c>
      <c r="C18" s="18"/>
      <c r="D18" s="18" t="s">
        <v>9</v>
      </c>
      <c r="E18" s="9">
        <v>99.9</v>
      </c>
      <c r="F18" s="9"/>
      <c r="G18" s="9"/>
      <c r="H18" s="9"/>
      <c r="I18" s="9"/>
      <c r="J18" s="10"/>
      <c r="K18" s="10">
        <v>99.99</v>
      </c>
      <c r="L18" s="10">
        <v>99.99</v>
      </c>
      <c r="M18" s="10">
        <v>99.9</v>
      </c>
      <c r="N18" s="10"/>
      <c r="O18" s="11">
        <f t="shared" si="0"/>
        <v>99.99</v>
      </c>
      <c r="P18" s="11">
        <f t="shared" si="1"/>
        <v>99.9</v>
      </c>
      <c r="Q18" s="11">
        <f t="shared" si="2"/>
        <v>0.0899999999999892</v>
      </c>
      <c r="R18" s="49">
        <f t="shared" si="3"/>
        <v>0.0009009009009007927</v>
      </c>
    </row>
    <row r="19" spans="1:18" ht="12.75">
      <c r="A19" s="8">
        <v>4</v>
      </c>
      <c r="B19" s="17" t="s">
        <v>58</v>
      </c>
      <c r="C19" s="18"/>
      <c r="D19" s="18" t="s">
        <v>9</v>
      </c>
      <c r="E19" s="9">
        <v>59.9</v>
      </c>
      <c r="F19" s="9"/>
      <c r="G19" s="9"/>
      <c r="H19" s="9"/>
      <c r="I19" s="9"/>
      <c r="J19" s="10"/>
      <c r="K19" s="10"/>
      <c r="L19" s="10">
        <v>59.99</v>
      </c>
      <c r="M19" s="10">
        <v>49.9</v>
      </c>
      <c r="N19" s="10"/>
      <c r="O19" s="11">
        <f t="shared" si="0"/>
        <v>59.99</v>
      </c>
      <c r="P19" s="11">
        <f t="shared" si="1"/>
        <v>49.9</v>
      </c>
      <c r="Q19" s="11">
        <f t="shared" si="2"/>
        <v>10.090000000000003</v>
      </c>
      <c r="R19" s="49">
        <f t="shared" si="3"/>
        <v>0.20220440881763535</v>
      </c>
    </row>
    <row r="20" spans="1:18" ht="12.75">
      <c r="A20" s="8">
        <v>5</v>
      </c>
      <c r="B20" s="17" t="s">
        <v>59</v>
      </c>
      <c r="C20" s="18"/>
      <c r="D20" s="18" t="s">
        <v>9</v>
      </c>
      <c r="E20" s="9">
        <v>79.9</v>
      </c>
      <c r="F20" s="9"/>
      <c r="G20" s="9"/>
      <c r="H20" s="9"/>
      <c r="I20" s="9"/>
      <c r="J20" s="10"/>
      <c r="K20" s="9">
        <v>79.99</v>
      </c>
      <c r="L20" s="10">
        <v>79.99</v>
      </c>
      <c r="M20" s="10"/>
      <c r="N20" s="10">
        <v>79.8</v>
      </c>
      <c r="O20" s="11">
        <f t="shared" si="0"/>
        <v>79.99</v>
      </c>
      <c r="P20" s="11">
        <f t="shared" si="1"/>
        <v>79.8</v>
      </c>
      <c r="Q20" s="11">
        <f t="shared" si="2"/>
        <v>0.18999999999999773</v>
      </c>
      <c r="R20" s="49">
        <f t="shared" si="3"/>
        <v>0.0023809523809523525</v>
      </c>
    </row>
    <row r="21" spans="1:18" ht="12.75">
      <c r="A21" s="8">
        <v>6</v>
      </c>
      <c r="B21" s="17" t="s">
        <v>60</v>
      </c>
      <c r="C21" s="18"/>
      <c r="D21" s="18" t="s">
        <v>9</v>
      </c>
      <c r="E21" s="9"/>
      <c r="F21" s="9"/>
      <c r="G21" s="9"/>
      <c r="H21" s="9"/>
      <c r="I21" s="9"/>
      <c r="J21" s="10"/>
      <c r="K21" s="10">
        <v>49.99</v>
      </c>
      <c r="L21" s="10">
        <v>59.99</v>
      </c>
      <c r="M21" s="10">
        <v>59.9</v>
      </c>
      <c r="N21" s="10"/>
      <c r="O21" s="11">
        <f t="shared" si="0"/>
        <v>59.99</v>
      </c>
      <c r="P21" s="11">
        <f t="shared" si="1"/>
        <v>49.99</v>
      </c>
      <c r="Q21" s="11">
        <f t="shared" si="2"/>
        <v>10</v>
      </c>
      <c r="R21" s="49">
        <f t="shared" si="3"/>
        <v>0.20004000800160032</v>
      </c>
    </row>
    <row r="22" spans="1:18" ht="12.75">
      <c r="A22" s="8">
        <v>7</v>
      </c>
      <c r="B22" s="17" t="s">
        <v>61</v>
      </c>
      <c r="C22" s="18"/>
      <c r="D22" s="18" t="s">
        <v>9</v>
      </c>
      <c r="E22" s="9"/>
      <c r="F22" s="9"/>
      <c r="G22" s="9"/>
      <c r="H22" s="9"/>
      <c r="I22" s="9"/>
      <c r="J22" s="10"/>
      <c r="K22" s="10">
        <v>99.99</v>
      </c>
      <c r="L22" s="10">
        <v>99.99</v>
      </c>
      <c r="M22" s="10">
        <v>119.9</v>
      </c>
      <c r="N22" s="10"/>
      <c r="O22" s="11">
        <f t="shared" si="0"/>
        <v>119.9</v>
      </c>
      <c r="P22" s="11">
        <f t="shared" si="1"/>
        <v>99.99</v>
      </c>
      <c r="Q22" s="11">
        <f t="shared" si="2"/>
        <v>19.91000000000001</v>
      </c>
      <c r="R22" s="49">
        <f t="shared" si="3"/>
        <v>0.19911991199119924</v>
      </c>
    </row>
    <row r="23" spans="1:18" ht="12.75">
      <c r="A23" s="8">
        <v>8</v>
      </c>
      <c r="B23" s="17" t="s">
        <v>62</v>
      </c>
      <c r="C23" s="18"/>
      <c r="D23" s="18" t="s">
        <v>9</v>
      </c>
      <c r="E23" s="9">
        <v>79.9</v>
      </c>
      <c r="F23" s="9"/>
      <c r="G23" s="9"/>
      <c r="H23" s="9"/>
      <c r="I23" s="9"/>
      <c r="J23" s="10"/>
      <c r="K23" s="10"/>
      <c r="L23" s="10">
        <v>79.99</v>
      </c>
      <c r="M23" s="10"/>
      <c r="N23" s="10"/>
      <c r="O23" s="11">
        <f t="shared" si="0"/>
        <v>79.99</v>
      </c>
      <c r="P23" s="11">
        <f t="shared" si="1"/>
        <v>79.9</v>
      </c>
      <c r="Q23" s="11">
        <f t="shared" si="2"/>
        <v>0.0899999999999892</v>
      </c>
      <c r="R23" s="49">
        <f t="shared" si="3"/>
        <v>0.0011264080100123804</v>
      </c>
    </row>
    <row r="24" spans="1:18" ht="12.75">
      <c r="A24" s="8">
        <v>9</v>
      </c>
      <c r="B24" s="17" t="s">
        <v>63</v>
      </c>
      <c r="C24" s="18"/>
      <c r="D24" s="18" t="s">
        <v>9</v>
      </c>
      <c r="E24" s="9">
        <v>49.9</v>
      </c>
      <c r="F24" s="9"/>
      <c r="G24" s="9"/>
      <c r="H24" s="9"/>
      <c r="I24" s="9"/>
      <c r="J24" s="10"/>
      <c r="K24" s="10"/>
      <c r="L24" s="10">
        <v>49.99</v>
      </c>
      <c r="M24" s="10"/>
      <c r="N24" s="10"/>
      <c r="O24" s="11">
        <f t="shared" si="0"/>
        <v>49.99</v>
      </c>
      <c r="P24" s="11">
        <f t="shared" si="1"/>
        <v>49.9</v>
      </c>
      <c r="Q24" s="11">
        <f t="shared" si="2"/>
        <v>0.09000000000000341</v>
      </c>
      <c r="R24" s="49">
        <f t="shared" si="3"/>
        <v>0.001803607214428926</v>
      </c>
    </row>
    <row r="25" spans="1:18" ht="12.75">
      <c r="A25" s="8">
        <v>10</v>
      </c>
      <c r="B25" s="17" t="s">
        <v>64</v>
      </c>
      <c r="C25" s="18"/>
      <c r="D25" s="18" t="s">
        <v>9</v>
      </c>
      <c r="E25" s="9">
        <v>39.9</v>
      </c>
      <c r="F25" s="9"/>
      <c r="G25" s="9"/>
      <c r="H25" s="9"/>
      <c r="I25" s="9"/>
      <c r="J25" s="9"/>
      <c r="K25" s="9"/>
      <c r="L25" s="9"/>
      <c r="M25" s="9"/>
      <c r="N25" s="9"/>
      <c r="O25" s="11">
        <f>MAX(E25:N25)</f>
        <v>39.9</v>
      </c>
      <c r="P25" s="11">
        <f>MIN(E25:N25)</f>
        <v>39.9</v>
      </c>
      <c r="Q25" s="11">
        <f t="shared" si="2"/>
        <v>0</v>
      </c>
      <c r="R25" s="49" t="str">
        <f t="shared" si="3"/>
        <v> </v>
      </c>
    </row>
    <row r="26" spans="1:18" ht="12.75">
      <c r="A26" s="8">
        <v>11</v>
      </c>
      <c r="B26" s="17" t="s">
        <v>65</v>
      </c>
      <c r="C26" s="18"/>
      <c r="D26" s="18" t="s">
        <v>9</v>
      </c>
      <c r="E26" s="9"/>
      <c r="F26" s="9"/>
      <c r="G26" s="9"/>
      <c r="H26" s="9"/>
      <c r="I26" s="9"/>
      <c r="J26" s="9"/>
      <c r="K26" s="9"/>
      <c r="L26" s="9">
        <v>149.99</v>
      </c>
      <c r="M26" s="9">
        <v>149.9</v>
      </c>
      <c r="N26" s="9"/>
      <c r="O26" s="11">
        <f t="shared" si="0"/>
        <v>149.99</v>
      </c>
      <c r="P26" s="11">
        <f t="shared" si="1"/>
        <v>149.9</v>
      </c>
      <c r="Q26" s="11">
        <f t="shared" si="2"/>
        <v>0.09000000000000341</v>
      </c>
      <c r="R26" s="49">
        <f t="shared" si="3"/>
        <v>0.0006004002668445858</v>
      </c>
    </row>
    <row r="27" spans="1:18" ht="12.75">
      <c r="A27" s="8">
        <v>12</v>
      </c>
      <c r="B27" s="17" t="s">
        <v>66</v>
      </c>
      <c r="C27" s="18"/>
      <c r="D27" s="18" t="s">
        <v>9</v>
      </c>
      <c r="E27" s="9">
        <v>99.9</v>
      </c>
      <c r="F27" s="9"/>
      <c r="G27" s="9"/>
      <c r="H27" s="9"/>
      <c r="I27" s="9"/>
      <c r="J27" s="9"/>
      <c r="K27" s="9"/>
      <c r="L27" s="9"/>
      <c r="M27" s="9">
        <v>99.9</v>
      </c>
      <c r="N27" s="9"/>
      <c r="O27" s="11">
        <f t="shared" si="0"/>
        <v>99.9</v>
      </c>
      <c r="P27" s="11">
        <f t="shared" si="1"/>
        <v>99.9</v>
      </c>
      <c r="Q27" s="11">
        <f t="shared" si="2"/>
        <v>0</v>
      </c>
      <c r="R27" s="49" t="str">
        <f t="shared" si="3"/>
        <v> </v>
      </c>
    </row>
    <row r="28" spans="1:18" ht="12.75">
      <c r="A28" s="8">
        <v>13</v>
      </c>
      <c r="B28" s="17" t="s">
        <v>67</v>
      </c>
      <c r="C28" s="18"/>
      <c r="D28" s="18" t="s">
        <v>9</v>
      </c>
      <c r="E28" s="9"/>
      <c r="F28" s="9"/>
      <c r="G28" s="9"/>
      <c r="H28" s="9"/>
      <c r="I28" s="9"/>
      <c r="J28" s="9"/>
      <c r="K28" s="9"/>
      <c r="L28" s="9">
        <v>99.99</v>
      </c>
      <c r="M28" s="9"/>
      <c r="N28" s="9"/>
      <c r="O28" s="11">
        <f t="shared" si="0"/>
        <v>99.99</v>
      </c>
      <c r="P28" s="11">
        <f t="shared" si="1"/>
        <v>99.99</v>
      </c>
      <c r="Q28" s="11">
        <f t="shared" si="2"/>
        <v>0</v>
      </c>
      <c r="R28" s="49" t="str">
        <f t="shared" si="3"/>
        <v> </v>
      </c>
    </row>
    <row r="29" spans="1:18" ht="12.75">
      <c r="A29" s="8">
        <v>14</v>
      </c>
      <c r="B29" s="17" t="s">
        <v>68</v>
      </c>
      <c r="C29" s="18"/>
      <c r="D29" s="18" t="s">
        <v>9</v>
      </c>
      <c r="E29" s="9"/>
      <c r="F29" s="9"/>
      <c r="G29" s="9"/>
      <c r="H29" s="9"/>
      <c r="I29" s="9"/>
      <c r="J29" s="9"/>
      <c r="K29" s="9">
        <v>34.99</v>
      </c>
      <c r="L29" s="9"/>
      <c r="M29" s="9"/>
      <c r="N29" s="9"/>
      <c r="O29" s="11">
        <f t="shared" si="0"/>
        <v>34.99</v>
      </c>
      <c r="P29" s="11">
        <f t="shared" si="1"/>
        <v>34.99</v>
      </c>
      <c r="Q29" s="11">
        <f t="shared" si="2"/>
        <v>0</v>
      </c>
      <c r="R29" s="49" t="str">
        <f t="shared" si="3"/>
        <v> </v>
      </c>
    </row>
    <row r="30" spans="1:18" ht="12.75">
      <c r="A30" s="8">
        <v>15</v>
      </c>
      <c r="B30" s="17" t="s">
        <v>69</v>
      </c>
      <c r="C30" s="18"/>
      <c r="D30" s="18" t="s">
        <v>9</v>
      </c>
      <c r="E30" s="9">
        <v>49.9</v>
      </c>
      <c r="F30" s="9"/>
      <c r="G30" s="9"/>
      <c r="H30" s="9"/>
      <c r="I30" s="9"/>
      <c r="J30" s="9"/>
      <c r="K30" s="9"/>
      <c r="L30" s="9"/>
      <c r="M30" s="9"/>
      <c r="N30" s="9"/>
      <c r="O30" s="11">
        <f t="shared" si="0"/>
        <v>49.9</v>
      </c>
      <c r="P30" s="11">
        <f t="shared" si="1"/>
        <v>49.9</v>
      </c>
      <c r="Q30" s="11">
        <f t="shared" si="2"/>
        <v>0</v>
      </c>
      <c r="R30" s="49" t="str">
        <f t="shared" si="3"/>
        <v> </v>
      </c>
    </row>
    <row r="31" spans="1:18" ht="12.75">
      <c r="A31" s="8">
        <v>16</v>
      </c>
      <c r="B31" s="17" t="s">
        <v>70</v>
      </c>
      <c r="C31" s="18"/>
      <c r="D31" s="18" t="s">
        <v>9</v>
      </c>
      <c r="E31" s="9">
        <v>49.9</v>
      </c>
      <c r="F31" s="9"/>
      <c r="G31" s="9"/>
      <c r="H31" s="9"/>
      <c r="I31" s="9"/>
      <c r="J31" s="9"/>
      <c r="K31" s="9"/>
      <c r="L31" s="9"/>
      <c r="M31" s="9"/>
      <c r="N31" s="9"/>
      <c r="O31" s="11">
        <f t="shared" si="0"/>
        <v>49.9</v>
      </c>
      <c r="P31" s="11">
        <f t="shared" si="1"/>
        <v>49.9</v>
      </c>
      <c r="Q31" s="11">
        <f t="shared" si="2"/>
        <v>0</v>
      </c>
      <c r="R31" s="49" t="str">
        <f t="shared" si="3"/>
        <v> </v>
      </c>
    </row>
    <row r="32" spans="1:18" ht="13.5" customHeight="1">
      <c r="A32" s="8">
        <v>17</v>
      </c>
      <c r="B32" s="17" t="s">
        <v>71</v>
      </c>
      <c r="C32" s="18"/>
      <c r="D32" s="18" t="s">
        <v>9</v>
      </c>
      <c r="E32" s="9">
        <v>59.9</v>
      </c>
      <c r="F32" s="9"/>
      <c r="G32" s="9"/>
      <c r="H32" s="9"/>
      <c r="I32" s="9"/>
      <c r="J32" s="9"/>
      <c r="K32" s="9">
        <v>59.99</v>
      </c>
      <c r="L32" s="9">
        <v>59.99</v>
      </c>
      <c r="M32" s="9">
        <v>59.9</v>
      </c>
      <c r="N32" s="9"/>
      <c r="O32" s="11">
        <f t="shared" si="0"/>
        <v>59.99</v>
      </c>
      <c r="P32" s="11">
        <f t="shared" si="1"/>
        <v>59.9</v>
      </c>
      <c r="Q32" s="11">
        <f t="shared" si="2"/>
        <v>0.09000000000000341</v>
      </c>
      <c r="R32" s="49">
        <f t="shared" si="3"/>
        <v>0.0015025041736227616</v>
      </c>
    </row>
    <row r="33" spans="1:18" ht="12.75">
      <c r="A33" s="8">
        <v>18</v>
      </c>
      <c r="B33" s="17" t="s">
        <v>19</v>
      </c>
      <c r="C33" s="18"/>
      <c r="D33" s="18" t="s">
        <v>9</v>
      </c>
      <c r="E33" s="9"/>
      <c r="F33" s="9"/>
      <c r="G33" s="9"/>
      <c r="H33" s="9"/>
      <c r="I33" s="9"/>
      <c r="J33" s="9"/>
      <c r="K33" s="9"/>
      <c r="L33" s="9">
        <v>14.99</v>
      </c>
      <c r="M33" s="9"/>
      <c r="N33" s="9"/>
      <c r="O33" s="11">
        <f t="shared" si="0"/>
        <v>14.99</v>
      </c>
      <c r="P33" s="11">
        <f t="shared" si="1"/>
        <v>14.99</v>
      </c>
      <c r="Q33" s="11">
        <f t="shared" si="2"/>
        <v>0</v>
      </c>
      <c r="R33" s="49" t="str">
        <f t="shared" si="3"/>
        <v> </v>
      </c>
    </row>
    <row r="34" spans="1:18" ht="12.75">
      <c r="A34" s="8">
        <v>19</v>
      </c>
      <c r="B34" s="17" t="s">
        <v>72</v>
      </c>
      <c r="C34" s="18" t="s">
        <v>18</v>
      </c>
      <c r="D34" s="18" t="s">
        <v>9</v>
      </c>
      <c r="E34" s="9"/>
      <c r="F34" s="9"/>
      <c r="G34" s="9"/>
      <c r="H34" s="9"/>
      <c r="I34" s="9"/>
      <c r="J34" s="9"/>
      <c r="K34" s="9"/>
      <c r="L34" s="9">
        <v>29.99</v>
      </c>
      <c r="M34" s="9"/>
      <c r="N34" s="9"/>
      <c r="O34" s="11">
        <f t="shared" si="0"/>
        <v>29.99</v>
      </c>
      <c r="P34" s="11">
        <f t="shared" si="1"/>
        <v>29.99</v>
      </c>
      <c r="Q34" s="11">
        <f t="shared" si="2"/>
        <v>0</v>
      </c>
      <c r="R34" s="49" t="str">
        <f t="shared" si="3"/>
        <v> </v>
      </c>
    </row>
    <row r="35" spans="1:18" ht="12.75">
      <c r="A35" s="8">
        <v>20</v>
      </c>
      <c r="B35" s="17" t="s">
        <v>73</v>
      </c>
      <c r="C35" s="18"/>
      <c r="D35" s="18" t="s">
        <v>9</v>
      </c>
      <c r="E35" s="9"/>
      <c r="F35" s="9"/>
      <c r="G35" s="9"/>
      <c r="H35" s="9"/>
      <c r="I35" s="9"/>
      <c r="J35" s="9"/>
      <c r="K35" s="9"/>
      <c r="L35" s="9">
        <v>39.99</v>
      </c>
      <c r="M35" s="9"/>
      <c r="N35" s="9"/>
      <c r="O35" s="11">
        <f t="shared" si="0"/>
        <v>39.99</v>
      </c>
      <c r="P35" s="11">
        <f t="shared" si="1"/>
        <v>39.99</v>
      </c>
      <c r="Q35" s="11">
        <f t="shared" si="2"/>
        <v>0</v>
      </c>
      <c r="R35" s="49" t="str">
        <f t="shared" si="3"/>
        <v> </v>
      </c>
    </row>
    <row r="36" spans="1:18" ht="12.75">
      <c r="A36" s="8">
        <v>21</v>
      </c>
      <c r="B36" s="17" t="s">
        <v>74</v>
      </c>
      <c r="C36" s="18"/>
      <c r="D36" s="18" t="s">
        <v>9</v>
      </c>
      <c r="E36" s="9"/>
      <c r="F36" s="9"/>
      <c r="G36" s="9"/>
      <c r="H36" s="9"/>
      <c r="I36" s="9"/>
      <c r="J36" s="9"/>
      <c r="K36" s="9"/>
      <c r="L36" s="9">
        <v>59.99</v>
      </c>
      <c r="M36" s="9"/>
      <c r="N36" s="9"/>
      <c r="O36" s="11">
        <f t="shared" si="0"/>
        <v>59.99</v>
      </c>
      <c r="P36" s="11">
        <f t="shared" si="1"/>
        <v>59.99</v>
      </c>
      <c r="Q36" s="11">
        <f t="shared" si="2"/>
        <v>0</v>
      </c>
      <c r="R36" s="49" t="str">
        <f t="shared" si="3"/>
        <v> </v>
      </c>
    </row>
    <row r="37" spans="1:18" ht="12.75">
      <c r="A37" s="8">
        <v>22</v>
      </c>
      <c r="B37" s="17" t="s">
        <v>75</v>
      </c>
      <c r="C37" s="18"/>
      <c r="D37" s="18" t="s">
        <v>9</v>
      </c>
      <c r="E37" s="9"/>
      <c r="F37" s="9"/>
      <c r="G37" s="9"/>
      <c r="H37" s="9"/>
      <c r="I37" s="9"/>
      <c r="J37" s="9"/>
      <c r="K37" s="9"/>
      <c r="L37" s="9">
        <v>99.99</v>
      </c>
      <c r="M37" s="9"/>
      <c r="N37" s="9"/>
      <c r="O37" s="11">
        <f t="shared" si="0"/>
        <v>99.99</v>
      </c>
      <c r="P37" s="11">
        <f t="shared" si="1"/>
        <v>99.99</v>
      </c>
      <c r="Q37" s="11">
        <f t="shared" si="2"/>
        <v>0</v>
      </c>
      <c r="R37" s="49" t="str">
        <f t="shared" si="3"/>
        <v> </v>
      </c>
    </row>
    <row r="38" spans="1:18" ht="12.75">
      <c r="A38" s="8">
        <v>23</v>
      </c>
      <c r="B38" s="17" t="s">
        <v>76</v>
      </c>
      <c r="C38" s="18"/>
      <c r="D38" s="18" t="s">
        <v>9</v>
      </c>
      <c r="E38" s="9"/>
      <c r="F38" s="9"/>
      <c r="G38" s="9"/>
      <c r="H38" s="9"/>
      <c r="I38" s="9"/>
      <c r="J38" s="9"/>
      <c r="K38" s="9"/>
      <c r="L38" s="9">
        <v>119.99</v>
      </c>
      <c r="M38" s="9"/>
      <c r="N38" s="9"/>
      <c r="O38" s="11">
        <f t="shared" si="0"/>
        <v>119.99</v>
      </c>
      <c r="P38" s="11">
        <f t="shared" si="1"/>
        <v>119.99</v>
      </c>
      <c r="Q38" s="11">
        <f t="shared" si="2"/>
        <v>0</v>
      </c>
      <c r="R38" s="49" t="str">
        <f t="shared" si="3"/>
        <v> </v>
      </c>
    </row>
    <row r="39" spans="1:18" ht="12.75">
      <c r="A39" s="8">
        <v>24</v>
      </c>
      <c r="B39" s="17" t="s">
        <v>77</v>
      </c>
      <c r="C39" s="18"/>
      <c r="D39" s="18" t="s">
        <v>9</v>
      </c>
      <c r="E39" s="9"/>
      <c r="F39" s="9"/>
      <c r="G39" s="9"/>
      <c r="H39" s="9"/>
      <c r="I39" s="9"/>
      <c r="J39" s="9"/>
      <c r="K39" s="9"/>
      <c r="L39" s="9">
        <v>69.99</v>
      </c>
      <c r="M39" s="9"/>
      <c r="N39" s="9"/>
      <c r="O39" s="11">
        <f t="shared" si="0"/>
        <v>69.99</v>
      </c>
      <c r="P39" s="11">
        <f t="shared" si="1"/>
        <v>69.99</v>
      </c>
      <c r="Q39" s="11">
        <f t="shared" si="2"/>
        <v>0</v>
      </c>
      <c r="R39" s="49" t="str">
        <f t="shared" si="3"/>
        <v> </v>
      </c>
    </row>
    <row r="40" spans="1:18" ht="12.75">
      <c r="A40" s="8">
        <v>25</v>
      </c>
      <c r="B40" s="17" t="s">
        <v>78</v>
      </c>
      <c r="C40" s="18"/>
      <c r="D40" s="18" t="s">
        <v>9</v>
      </c>
      <c r="E40" s="9"/>
      <c r="F40" s="9"/>
      <c r="G40" s="9"/>
      <c r="H40" s="9"/>
      <c r="I40" s="9"/>
      <c r="J40" s="9"/>
      <c r="K40" s="9"/>
      <c r="L40" s="9"/>
      <c r="M40" s="9">
        <v>79.9</v>
      </c>
      <c r="N40" s="9"/>
      <c r="O40" s="11">
        <f t="shared" si="0"/>
        <v>79.9</v>
      </c>
      <c r="P40" s="11">
        <f t="shared" si="1"/>
        <v>79.9</v>
      </c>
      <c r="Q40" s="11">
        <f>IF(O40=0," ",O40-P40)</f>
        <v>0</v>
      </c>
      <c r="R40" s="49" t="str">
        <f t="shared" si="3"/>
        <v> </v>
      </c>
    </row>
    <row r="41" spans="1:18" ht="12.75">
      <c r="A41" s="8">
        <v>26</v>
      </c>
      <c r="B41" s="17" t="s">
        <v>79</v>
      </c>
      <c r="C41" s="18"/>
      <c r="D41" s="18" t="s">
        <v>9</v>
      </c>
      <c r="E41" s="9"/>
      <c r="F41" s="9"/>
      <c r="G41" s="9"/>
      <c r="H41" s="9"/>
      <c r="I41" s="9"/>
      <c r="J41" s="9"/>
      <c r="K41" s="9"/>
      <c r="L41" s="9">
        <v>149.99</v>
      </c>
      <c r="M41" s="9">
        <v>149.9</v>
      </c>
      <c r="N41" s="9"/>
      <c r="O41" s="11">
        <f t="shared" si="0"/>
        <v>149.99</v>
      </c>
      <c r="P41" s="11">
        <f t="shared" si="1"/>
        <v>149.9</v>
      </c>
      <c r="Q41" s="11">
        <f t="shared" si="2"/>
        <v>0.09000000000000341</v>
      </c>
      <c r="R41" s="49">
        <f t="shared" si="3"/>
        <v>0.0006004002668445858</v>
      </c>
    </row>
    <row r="42" spans="1:18" ht="12.75">
      <c r="A42" s="8">
        <v>27</v>
      </c>
      <c r="B42" s="17" t="s">
        <v>224</v>
      </c>
      <c r="C42" s="18"/>
      <c r="D42" s="18" t="s">
        <v>9</v>
      </c>
      <c r="E42" s="9"/>
      <c r="F42" s="9"/>
      <c r="G42" s="9"/>
      <c r="H42" s="9"/>
      <c r="I42" s="9"/>
      <c r="J42" s="9"/>
      <c r="K42" s="9"/>
      <c r="L42" s="9">
        <v>79.99</v>
      </c>
      <c r="M42" s="9"/>
      <c r="N42" s="9"/>
      <c r="O42" s="11"/>
      <c r="P42" s="11"/>
      <c r="Q42" s="11"/>
      <c r="R42" s="49" t="str">
        <f t="shared" si="3"/>
        <v> </v>
      </c>
    </row>
    <row r="43" spans="1:18" ht="12.75">
      <c r="A43" s="8">
        <v>28</v>
      </c>
      <c r="B43" s="17" t="s">
        <v>223</v>
      </c>
      <c r="C43" s="18"/>
      <c r="D43" s="18" t="s">
        <v>9</v>
      </c>
      <c r="E43" s="9"/>
      <c r="F43" s="9"/>
      <c r="G43" s="9"/>
      <c r="H43" s="9"/>
      <c r="I43" s="9"/>
      <c r="J43" s="9"/>
      <c r="K43" s="9"/>
      <c r="L43" s="9">
        <v>49.99</v>
      </c>
      <c r="M43" s="9"/>
      <c r="N43" s="9"/>
      <c r="O43" s="11"/>
      <c r="P43" s="11"/>
      <c r="Q43" s="11"/>
      <c r="R43" s="49" t="str">
        <f t="shared" si="3"/>
        <v> </v>
      </c>
    </row>
    <row r="44" spans="1:18" ht="12.75">
      <c r="A44" s="8">
        <v>29</v>
      </c>
      <c r="B44" s="17" t="s">
        <v>80</v>
      </c>
      <c r="C44" s="18"/>
      <c r="D44" s="18" t="s">
        <v>9</v>
      </c>
      <c r="E44" s="9">
        <v>19.9</v>
      </c>
      <c r="F44" s="9"/>
      <c r="G44" s="9"/>
      <c r="H44" s="9"/>
      <c r="I44" s="9"/>
      <c r="J44" s="9"/>
      <c r="K44" s="9"/>
      <c r="L44" s="9"/>
      <c r="M44" s="9"/>
      <c r="N44" s="9"/>
      <c r="O44" s="11">
        <f aca="true" t="shared" si="4" ref="O44:O72">MAX(E44:N44)</f>
        <v>19.9</v>
      </c>
      <c r="P44" s="11">
        <f aca="true" t="shared" si="5" ref="P44:P72">MIN(E44:N44)</f>
        <v>19.9</v>
      </c>
      <c r="Q44" s="11">
        <f t="shared" si="2"/>
        <v>0</v>
      </c>
      <c r="R44" s="49" t="str">
        <f t="shared" si="3"/>
        <v> </v>
      </c>
    </row>
    <row r="45" spans="1:18" ht="12.75">
      <c r="A45" s="8">
        <v>30</v>
      </c>
      <c r="B45" s="17" t="s">
        <v>81</v>
      </c>
      <c r="C45" s="18"/>
      <c r="D45" s="18" t="s">
        <v>9</v>
      </c>
      <c r="E45" s="9">
        <v>49.9</v>
      </c>
      <c r="F45" s="9"/>
      <c r="G45" s="9"/>
      <c r="H45" s="9"/>
      <c r="I45" s="9"/>
      <c r="J45" s="9"/>
      <c r="K45" s="9">
        <v>49.99</v>
      </c>
      <c r="L45" s="9"/>
      <c r="M45" s="9">
        <v>49.9</v>
      </c>
      <c r="N45" s="9"/>
      <c r="O45" s="11">
        <f t="shared" si="4"/>
        <v>49.99</v>
      </c>
      <c r="P45" s="11">
        <f t="shared" si="5"/>
        <v>49.9</v>
      </c>
      <c r="Q45" s="11">
        <f aca="true" t="shared" si="6" ref="Q45:Q52">IF(O45=0," ",O45-P45)</f>
        <v>0.09000000000000341</v>
      </c>
      <c r="R45" s="49">
        <f t="shared" si="3"/>
        <v>0.001803607214428926</v>
      </c>
    </row>
    <row r="46" spans="1:18" ht="12.75">
      <c r="A46" s="8">
        <v>31</v>
      </c>
      <c r="B46" s="17" t="s">
        <v>82</v>
      </c>
      <c r="C46" s="18"/>
      <c r="D46" s="18" t="s">
        <v>9</v>
      </c>
      <c r="E46" s="9"/>
      <c r="F46" s="9"/>
      <c r="G46" s="9"/>
      <c r="H46" s="9"/>
      <c r="I46" s="9"/>
      <c r="J46" s="9"/>
      <c r="K46" s="9">
        <v>49.99</v>
      </c>
      <c r="L46" s="9">
        <v>49.99</v>
      </c>
      <c r="M46" s="9"/>
      <c r="N46" s="9"/>
      <c r="O46" s="11">
        <f t="shared" si="4"/>
        <v>49.99</v>
      </c>
      <c r="P46" s="11">
        <f t="shared" si="5"/>
        <v>49.99</v>
      </c>
      <c r="Q46" s="11">
        <f t="shared" si="6"/>
        <v>0</v>
      </c>
      <c r="R46" s="49" t="str">
        <f t="shared" si="3"/>
        <v> </v>
      </c>
    </row>
    <row r="47" spans="1:18" ht="12.75">
      <c r="A47" s="8">
        <v>32</v>
      </c>
      <c r="B47" s="17" t="s">
        <v>83</v>
      </c>
      <c r="C47" s="18"/>
      <c r="D47" s="18" t="s">
        <v>227</v>
      </c>
      <c r="E47" s="9"/>
      <c r="F47" s="9"/>
      <c r="G47" s="9"/>
      <c r="H47" s="9"/>
      <c r="I47" s="9"/>
      <c r="J47" s="9"/>
      <c r="K47" s="9">
        <v>42.9</v>
      </c>
      <c r="L47" s="9">
        <v>39.99</v>
      </c>
      <c r="M47" s="9"/>
      <c r="N47" s="9"/>
      <c r="O47" s="11">
        <f t="shared" si="4"/>
        <v>42.9</v>
      </c>
      <c r="P47" s="11">
        <f t="shared" si="5"/>
        <v>39.99</v>
      </c>
      <c r="Q47" s="11">
        <f t="shared" si="6"/>
        <v>2.9099999999999966</v>
      </c>
      <c r="R47" s="49">
        <f t="shared" si="3"/>
        <v>0.07276819204801191</v>
      </c>
    </row>
    <row r="48" spans="1:18" ht="12.75">
      <c r="A48" s="8">
        <v>33</v>
      </c>
      <c r="B48" s="17" t="s">
        <v>84</v>
      </c>
      <c r="C48" s="18"/>
      <c r="D48" s="18"/>
      <c r="E48" s="9"/>
      <c r="F48" s="9"/>
      <c r="G48" s="9"/>
      <c r="H48" s="9"/>
      <c r="I48" s="9"/>
      <c r="J48" s="9"/>
      <c r="K48" s="9"/>
      <c r="L48" s="9"/>
      <c r="M48" s="9"/>
      <c r="N48" s="9">
        <v>69.9</v>
      </c>
      <c r="O48" s="11">
        <f t="shared" si="4"/>
        <v>69.9</v>
      </c>
      <c r="P48" s="11">
        <f t="shared" si="5"/>
        <v>69.9</v>
      </c>
      <c r="Q48" s="11">
        <f t="shared" si="6"/>
        <v>0</v>
      </c>
      <c r="R48" s="49" t="str">
        <f t="shared" si="3"/>
        <v> </v>
      </c>
    </row>
    <row r="49" spans="1:18" ht="12.75">
      <c r="A49" s="8">
        <v>34</v>
      </c>
      <c r="B49" s="17" t="s">
        <v>86</v>
      </c>
      <c r="C49" s="18"/>
      <c r="D49" s="18" t="s">
        <v>17</v>
      </c>
      <c r="E49" s="9"/>
      <c r="F49" s="9"/>
      <c r="G49" s="9"/>
      <c r="H49" s="9"/>
      <c r="I49" s="9"/>
      <c r="J49" s="9"/>
      <c r="K49" s="9"/>
      <c r="L49" s="9">
        <v>84.99</v>
      </c>
      <c r="M49" s="9">
        <v>85.9</v>
      </c>
      <c r="N49" s="9"/>
      <c r="O49" s="11">
        <f t="shared" si="4"/>
        <v>85.9</v>
      </c>
      <c r="P49" s="11">
        <f t="shared" si="5"/>
        <v>84.99</v>
      </c>
      <c r="Q49" s="11">
        <f t="shared" si="6"/>
        <v>0.9100000000000108</v>
      </c>
      <c r="R49" s="49">
        <f t="shared" si="3"/>
        <v>0.010707142016707976</v>
      </c>
    </row>
    <row r="50" spans="1:18" ht="12.75">
      <c r="A50" s="8">
        <v>35</v>
      </c>
      <c r="B50" s="17" t="s">
        <v>85</v>
      </c>
      <c r="C50" s="18"/>
      <c r="D50" s="18"/>
      <c r="E50" s="9"/>
      <c r="F50" s="9"/>
      <c r="G50" s="9"/>
      <c r="H50" s="9"/>
      <c r="I50" s="9"/>
      <c r="J50" s="9"/>
      <c r="K50" s="9"/>
      <c r="L50" s="9">
        <v>29.99</v>
      </c>
      <c r="M50" s="9"/>
      <c r="N50" s="9"/>
      <c r="O50" s="11">
        <f t="shared" si="4"/>
        <v>29.99</v>
      </c>
      <c r="P50" s="11">
        <f t="shared" si="5"/>
        <v>29.99</v>
      </c>
      <c r="Q50" s="11">
        <f t="shared" si="6"/>
        <v>0</v>
      </c>
      <c r="R50" s="49" t="str">
        <f t="shared" si="3"/>
        <v> </v>
      </c>
    </row>
    <row r="51" spans="1:18" ht="12.75">
      <c r="A51" s="8">
        <v>36</v>
      </c>
      <c r="B51" s="17" t="s">
        <v>87</v>
      </c>
      <c r="C51" s="18"/>
      <c r="D51" s="18" t="s">
        <v>17</v>
      </c>
      <c r="E51" s="9"/>
      <c r="F51" s="9"/>
      <c r="G51" s="9"/>
      <c r="H51" s="9"/>
      <c r="I51" s="9"/>
      <c r="J51" s="9"/>
      <c r="K51" s="9"/>
      <c r="L51" s="9"/>
      <c r="M51" s="9">
        <v>84.9</v>
      </c>
      <c r="N51" s="9"/>
      <c r="O51" s="11">
        <f t="shared" si="4"/>
        <v>84.9</v>
      </c>
      <c r="P51" s="11">
        <f t="shared" si="5"/>
        <v>84.9</v>
      </c>
      <c r="Q51" s="11">
        <f t="shared" si="6"/>
        <v>0</v>
      </c>
      <c r="R51" s="49" t="str">
        <f t="shared" si="3"/>
        <v> </v>
      </c>
    </row>
    <row r="52" spans="1:18" ht="12.75">
      <c r="A52" s="8">
        <v>37</v>
      </c>
      <c r="B52" s="17" t="s">
        <v>88</v>
      </c>
      <c r="C52" s="18"/>
      <c r="D52" s="18" t="s">
        <v>17</v>
      </c>
      <c r="E52" s="9"/>
      <c r="F52" s="9"/>
      <c r="G52" s="9"/>
      <c r="H52" s="9"/>
      <c r="I52" s="9"/>
      <c r="J52" s="9"/>
      <c r="K52" s="9">
        <v>79.9</v>
      </c>
      <c r="L52" s="9"/>
      <c r="M52" s="9">
        <v>84.9</v>
      </c>
      <c r="N52" s="9"/>
      <c r="O52" s="11">
        <f t="shared" si="4"/>
        <v>84.9</v>
      </c>
      <c r="P52" s="11">
        <f t="shared" si="5"/>
        <v>79.9</v>
      </c>
      <c r="Q52" s="11">
        <f t="shared" si="6"/>
        <v>5</v>
      </c>
      <c r="R52" s="49">
        <f t="shared" si="3"/>
        <v>0.06257822277847308</v>
      </c>
    </row>
    <row r="53" spans="1:18" ht="12.75">
      <c r="A53" s="8">
        <v>38</v>
      </c>
      <c r="B53" s="17" t="s">
        <v>89</v>
      </c>
      <c r="C53" s="18"/>
      <c r="D53" s="18" t="s">
        <v>9</v>
      </c>
      <c r="E53" s="9">
        <v>39.9</v>
      </c>
      <c r="F53" s="9"/>
      <c r="G53" s="9"/>
      <c r="H53" s="9"/>
      <c r="I53" s="9"/>
      <c r="J53" s="9"/>
      <c r="K53" s="9"/>
      <c r="L53" s="9"/>
      <c r="M53" s="9">
        <v>39.9</v>
      </c>
      <c r="N53" s="9"/>
      <c r="O53" s="11">
        <f t="shared" si="4"/>
        <v>39.9</v>
      </c>
      <c r="P53" s="11">
        <f t="shared" si="5"/>
        <v>39.9</v>
      </c>
      <c r="Q53" s="11">
        <f aca="true" t="shared" si="7" ref="Q53:Q65">IF(O53=0," ",O53-P53)</f>
        <v>0</v>
      </c>
      <c r="R53" s="49" t="str">
        <f t="shared" si="3"/>
        <v> </v>
      </c>
    </row>
    <row r="54" spans="1:18" ht="12.75">
      <c r="A54" s="8">
        <v>39</v>
      </c>
      <c r="B54" s="17" t="s">
        <v>90</v>
      </c>
      <c r="C54" s="18"/>
      <c r="D54" s="18"/>
      <c r="E54" s="9"/>
      <c r="F54" s="9"/>
      <c r="G54" s="9"/>
      <c r="H54" s="9"/>
      <c r="I54" s="9"/>
      <c r="J54" s="9"/>
      <c r="K54" s="9"/>
      <c r="L54" s="9">
        <v>79.99</v>
      </c>
      <c r="M54" s="9"/>
      <c r="N54" s="9"/>
      <c r="O54" s="11">
        <f t="shared" si="4"/>
        <v>79.99</v>
      </c>
      <c r="P54" s="11">
        <f t="shared" si="5"/>
        <v>79.99</v>
      </c>
      <c r="Q54" s="11">
        <f t="shared" si="7"/>
        <v>0</v>
      </c>
      <c r="R54" s="49" t="str">
        <f t="shared" si="3"/>
        <v> </v>
      </c>
    </row>
    <row r="55" spans="1:18" ht="12.75">
      <c r="A55" s="8">
        <v>40</v>
      </c>
      <c r="B55" s="17" t="s">
        <v>91</v>
      </c>
      <c r="C55" s="18"/>
      <c r="D55" s="18" t="s">
        <v>225</v>
      </c>
      <c r="E55" s="9"/>
      <c r="F55" s="9"/>
      <c r="G55" s="9"/>
      <c r="H55" s="9"/>
      <c r="I55" s="9"/>
      <c r="J55" s="9"/>
      <c r="K55" s="9"/>
      <c r="L55" s="9">
        <v>149.99</v>
      </c>
      <c r="M55" s="9"/>
      <c r="N55" s="9"/>
      <c r="O55" s="11">
        <f t="shared" si="4"/>
        <v>149.99</v>
      </c>
      <c r="P55" s="11">
        <f t="shared" si="5"/>
        <v>149.99</v>
      </c>
      <c r="Q55" s="11">
        <f t="shared" si="7"/>
        <v>0</v>
      </c>
      <c r="R55" s="49" t="str">
        <f t="shared" si="3"/>
        <v> </v>
      </c>
    </row>
    <row r="56" spans="1:18" ht="12.75">
      <c r="A56" s="8">
        <v>41</v>
      </c>
      <c r="B56" s="17" t="s">
        <v>226</v>
      </c>
      <c r="C56" s="18"/>
      <c r="D56" s="18" t="s">
        <v>225</v>
      </c>
      <c r="E56" s="9"/>
      <c r="F56" s="9"/>
      <c r="G56" s="9"/>
      <c r="H56" s="9"/>
      <c r="I56" s="9"/>
      <c r="J56" s="9"/>
      <c r="K56" s="9"/>
      <c r="L56" s="9">
        <v>149.99</v>
      </c>
      <c r="M56" s="9"/>
      <c r="N56" s="9"/>
      <c r="O56" s="11">
        <f t="shared" si="4"/>
        <v>149.99</v>
      </c>
      <c r="P56" s="11">
        <f t="shared" si="5"/>
        <v>149.99</v>
      </c>
      <c r="Q56" s="11">
        <f t="shared" si="7"/>
        <v>0</v>
      </c>
      <c r="R56" s="49" t="str">
        <f t="shared" si="3"/>
        <v> </v>
      </c>
    </row>
    <row r="57" spans="1:18" ht="12.75">
      <c r="A57" s="8">
        <v>42</v>
      </c>
      <c r="B57" s="17" t="s">
        <v>92</v>
      </c>
      <c r="C57" s="18"/>
      <c r="D57" s="18" t="s">
        <v>168</v>
      </c>
      <c r="E57" s="9"/>
      <c r="F57" s="9"/>
      <c r="G57" s="9"/>
      <c r="H57" s="9"/>
      <c r="I57" s="9"/>
      <c r="J57" s="9"/>
      <c r="K57" s="9">
        <v>167.9</v>
      </c>
      <c r="L57" s="9"/>
      <c r="M57" s="9"/>
      <c r="N57" s="9"/>
      <c r="O57" s="11">
        <f t="shared" si="4"/>
        <v>167.9</v>
      </c>
      <c r="P57" s="11">
        <f t="shared" si="5"/>
        <v>167.9</v>
      </c>
      <c r="Q57" s="11">
        <f t="shared" si="7"/>
        <v>0</v>
      </c>
      <c r="R57" s="49" t="str">
        <f t="shared" si="3"/>
        <v> </v>
      </c>
    </row>
    <row r="58" spans="1:18" ht="12.75">
      <c r="A58" s="8">
        <v>43</v>
      </c>
      <c r="B58" s="17" t="s">
        <v>93</v>
      </c>
      <c r="C58" s="18" t="s">
        <v>150</v>
      </c>
      <c r="D58" s="18" t="s">
        <v>41</v>
      </c>
      <c r="E58" s="9">
        <v>199.9</v>
      </c>
      <c r="F58" s="9"/>
      <c r="G58" s="9"/>
      <c r="H58" s="9"/>
      <c r="I58" s="9"/>
      <c r="J58" s="9"/>
      <c r="K58" s="9">
        <v>239.9</v>
      </c>
      <c r="L58" s="9">
        <v>249.99</v>
      </c>
      <c r="M58" s="9"/>
      <c r="N58" s="9"/>
      <c r="O58" s="11">
        <f t="shared" si="4"/>
        <v>249.99</v>
      </c>
      <c r="P58" s="11">
        <f t="shared" si="5"/>
        <v>199.9</v>
      </c>
      <c r="Q58" s="11">
        <f t="shared" si="7"/>
        <v>50.09</v>
      </c>
      <c r="R58" s="49">
        <f t="shared" si="3"/>
        <v>0.2505752876438219</v>
      </c>
    </row>
    <row r="59" spans="1:18" ht="12.75">
      <c r="A59" s="8">
        <v>44</v>
      </c>
      <c r="B59" s="17" t="s">
        <v>148</v>
      </c>
      <c r="C59" s="18"/>
      <c r="D59" s="18" t="s">
        <v>41</v>
      </c>
      <c r="E59" s="9">
        <v>59.9</v>
      </c>
      <c r="F59" s="9"/>
      <c r="G59" s="9"/>
      <c r="H59" s="9"/>
      <c r="I59" s="9"/>
      <c r="J59" s="9"/>
      <c r="K59" s="9">
        <v>59.9</v>
      </c>
      <c r="L59" s="9">
        <v>59.99</v>
      </c>
      <c r="M59" s="9"/>
      <c r="N59" s="9"/>
      <c r="O59" s="11">
        <f t="shared" si="4"/>
        <v>59.99</v>
      </c>
      <c r="P59" s="11">
        <f t="shared" si="5"/>
        <v>59.9</v>
      </c>
      <c r="Q59" s="11">
        <f t="shared" si="7"/>
        <v>0.09000000000000341</v>
      </c>
      <c r="R59" s="49">
        <f t="shared" si="3"/>
        <v>0.0015025041736227616</v>
      </c>
    </row>
    <row r="60" spans="1:18" ht="12.75">
      <c r="A60" s="8">
        <v>45</v>
      </c>
      <c r="B60" s="17" t="s">
        <v>265</v>
      </c>
      <c r="C60" s="18"/>
      <c r="D60" s="18" t="s">
        <v>9</v>
      </c>
      <c r="E60" s="9"/>
      <c r="F60" s="9"/>
      <c r="G60" s="9"/>
      <c r="H60" s="9"/>
      <c r="I60" s="9"/>
      <c r="J60" s="9"/>
      <c r="K60" s="9"/>
      <c r="L60" s="9">
        <v>89.99</v>
      </c>
      <c r="M60" s="9">
        <v>89.9</v>
      </c>
      <c r="N60" s="9"/>
      <c r="O60" s="11">
        <f t="shared" si="4"/>
        <v>89.99</v>
      </c>
      <c r="P60" s="11">
        <f t="shared" si="5"/>
        <v>89.9</v>
      </c>
      <c r="Q60" s="11">
        <f t="shared" si="7"/>
        <v>0.0899999999999892</v>
      </c>
      <c r="R60" s="49">
        <f t="shared" si="3"/>
        <v>0.0010011123470521602</v>
      </c>
    </row>
    <row r="61" spans="1:18" ht="12.75">
      <c r="A61" s="8">
        <v>46</v>
      </c>
      <c r="B61" s="17" t="s">
        <v>228</v>
      </c>
      <c r="C61" s="18"/>
      <c r="D61" s="18" t="s">
        <v>41</v>
      </c>
      <c r="E61" s="9"/>
      <c r="F61" s="9"/>
      <c r="G61" s="9"/>
      <c r="H61" s="9"/>
      <c r="I61" s="9"/>
      <c r="J61" s="9"/>
      <c r="K61" s="9"/>
      <c r="L61" s="9">
        <v>99.99</v>
      </c>
      <c r="M61" s="9"/>
      <c r="N61" s="9"/>
      <c r="O61" s="11">
        <f t="shared" si="4"/>
        <v>99.99</v>
      </c>
      <c r="P61" s="11">
        <f t="shared" si="5"/>
        <v>99.99</v>
      </c>
      <c r="Q61" s="11">
        <f t="shared" si="7"/>
        <v>0</v>
      </c>
      <c r="R61" s="49" t="str">
        <f t="shared" si="3"/>
        <v> </v>
      </c>
    </row>
    <row r="62" spans="1:18" ht="12.75">
      <c r="A62" s="8">
        <v>47</v>
      </c>
      <c r="B62" s="17" t="s">
        <v>94</v>
      </c>
      <c r="C62" s="18"/>
      <c r="D62" s="18"/>
      <c r="E62" s="9"/>
      <c r="F62" s="9"/>
      <c r="G62" s="9"/>
      <c r="H62" s="9"/>
      <c r="I62" s="9"/>
      <c r="J62" s="9"/>
      <c r="K62" s="9"/>
      <c r="L62" s="9">
        <v>89.99</v>
      </c>
      <c r="M62" s="9"/>
      <c r="N62" s="9"/>
      <c r="O62" s="11">
        <f t="shared" si="4"/>
        <v>89.99</v>
      </c>
      <c r="P62" s="11">
        <f t="shared" si="5"/>
        <v>89.99</v>
      </c>
      <c r="Q62" s="11">
        <f t="shared" si="7"/>
        <v>0</v>
      </c>
      <c r="R62" s="49" t="str">
        <f t="shared" si="3"/>
        <v> </v>
      </c>
    </row>
    <row r="63" spans="1:18" ht="12.75">
      <c r="A63" s="8">
        <v>48</v>
      </c>
      <c r="B63" s="17" t="s">
        <v>95</v>
      </c>
      <c r="C63" s="18"/>
      <c r="D63" s="18" t="s">
        <v>41</v>
      </c>
      <c r="E63" s="9">
        <v>39.9</v>
      </c>
      <c r="F63" s="9"/>
      <c r="G63" s="9"/>
      <c r="H63" s="9"/>
      <c r="I63" s="9"/>
      <c r="J63" s="9"/>
      <c r="K63" s="9"/>
      <c r="L63" s="9">
        <v>39.99</v>
      </c>
      <c r="M63" s="9"/>
      <c r="N63" s="9"/>
      <c r="O63" s="11">
        <f t="shared" si="4"/>
        <v>39.99</v>
      </c>
      <c r="P63" s="11">
        <f t="shared" si="5"/>
        <v>39.9</v>
      </c>
      <c r="Q63" s="11">
        <f t="shared" si="7"/>
        <v>0.09000000000000341</v>
      </c>
      <c r="R63" s="49">
        <f t="shared" si="3"/>
        <v>0.0022556390977444465</v>
      </c>
    </row>
    <row r="64" spans="1:18" ht="12.75">
      <c r="A64" s="8">
        <v>49</v>
      </c>
      <c r="B64" s="17" t="s">
        <v>96</v>
      </c>
      <c r="C64" s="18"/>
      <c r="D64" s="18" t="s">
        <v>41</v>
      </c>
      <c r="E64" s="9">
        <v>59.9</v>
      </c>
      <c r="F64" s="9"/>
      <c r="G64" s="9"/>
      <c r="H64" s="9"/>
      <c r="I64" s="9"/>
      <c r="J64" s="9"/>
      <c r="K64" s="9">
        <v>59.9</v>
      </c>
      <c r="L64" s="9">
        <v>59.99</v>
      </c>
      <c r="M64" s="9"/>
      <c r="N64" s="9"/>
      <c r="O64" s="11">
        <f t="shared" si="4"/>
        <v>59.99</v>
      </c>
      <c r="P64" s="11">
        <f t="shared" si="5"/>
        <v>59.9</v>
      </c>
      <c r="Q64" s="11">
        <f t="shared" si="7"/>
        <v>0.09000000000000341</v>
      </c>
      <c r="R64" s="49">
        <f t="shared" si="3"/>
        <v>0.0015025041736227616</v>
      </c>
    </row>
    <row r="65" spans="1:18" ht="12.75">
      <c r="A65" s="8">
        <v>50</v>
      </c>
      <c r="B65" s="17" t="s">
        <v>97</v>
      </c>
      <c r="C65" s="18"/>
      <c r="D65" s="18" t="s">
        <v>41</v>
      </c>
      <c r="E65" s="9"/>
      <c r="F65" s="9"/>
      <c r="G65" s="9"/>
      <c r="H65" s="9"/>
      <c r="I65" s="9"/>
      <c r="J65" s="9"/>
      <c r="K65" s="9">
        <v>99</v>
      </c>
      <c r="L65" s="9"/>
      <c r="M65" s="9"/>
      <c r="N65" s="9"/>
      <c r="O65" s="11">
        <f t="shared" si="4"/>
        <v>99</v>
      </c>
      <c r="P65" s="11">
        <f t="shared" si="5"/>
        <v>99</v>
      </c>
      <c r="Q65" s="11">
        <f t="shared" si="7"/>
        <v>0</v>
      </c>
      <c r="R65" s="49" t="str">
        <f t="shared" si="3"/>
        <v> </v>
      </c>
    </row>
    <row r="66" spans="1:18" ht="12.75">
      <c r="A66" s="8">
        <v>51</v>
      </c>
      <c r="B66" s="17" t="s">
        <v>98</v>
      </c>
      <c r="C66" s="18"/>
      <c r="D66" s="18" t="s">
        <v>175</v>
      </c>
      <c r="E66" s="9"/>
      <c r="F66" s="9"/>
      <c r="G66" s="9"/>
      <c r="H66" s="9"/>
      <c r="I66" s="9"/>
      <c r="J66" s="9"/>
      <c r="K66" s="9"/>
      <c r="L66" s="9">
        <v>79.99</v>
      </c>
      <c r="M66" s="9">
        <v>76.9</v>
      </c>
      <c r="N66" s="9"/>
      <c r="O66" s="11">
        <f t="shared" si="4"/>
        <v>79.99</v>
      </c>
      <c r="P66" s="11">
        <f t="shared" si="5"/>
        <v>76.9</v>
      </c>
      <c r="Q66" s="11">
        <f aca="true" t="shared" si="8" ref="Q66:Q116">IF(O66=0," ",O66-P66)</f>
        <v>3.089999999999989</v>
      </c>
      <c r="R66" s="49">
        <f t="shared" si="3"/>
        <v>0.04018205461638477</v>
      </c>
    </row>
    <row r="67" spans="1:18" ht="12.75">
      <c r="A67" s="8">
        <v>52</v>
      </c>
      <c r="B67" s="17" t="s">
        <v>229</v>
      </c>
      <c r="C67" s="18"/>
      <c r="D67" s="18" t="s">
        <v>175</v>
      </c>
      <c r="E67" s="9"/>
      <c r="F67" s="9"/>
      <c r="G67" s="9"/>
      <c r="H67" s="9"/>
      <c r="I67" s="9"/>
      <c r="J67" s="9"/>
      <c r="K67" s="9"/>
      <c r="L67" s="9">
        <v>129.99</v>
      </c>
      <c r="M67" s="9">
        <v>127.9</v>
      </c>
      <c r="N67" s="9"/>
      <c r="O67" s="11">
        <f t="shared" si="4"/>
        <v>129.99</v>
      </c>
      <c r="P67" s="11">
        <f t="shared" si="5"/>
        <v>127.9</v>
      </c>
      <c r="Q67" s="11">
        <f t="shared" si="8"/>
        <v>2.0900000000000034</v>
      </c>
      <c r="R67" s="49">
        <f t="shared" si="3"/>
        <v>0.016340891321344825</v>
      </c>
    </row>
    <row r="68" spans="1:18" ht="12.75">
      <c r="A68" s="8">
        <v>53</v>
      </c>
      <c r="B68" s="17" t="s">
        <v>230</v>
      </c>
      <c r="C68" s="18"/>
      <c r="D68" s="18" t="s">
        <v>175</v>
      </c>
      <c r="E68" s="9"/>
      <c r="F68" s="9"/>
      <c r="G68" s="9"/>
      <c r="H68" s="9"/>
      <c r="I68" s="9"/>
      <c r="J68" s="9"/>
      <c r="K68" s="9"/>
      <c r="L68" s="9">
        <v>79.99</v>
      </c>
      <c r="M68" s="9"/>
      <c r="N68" s="9"/>
      <c r="O68" s="11">
        <f t="shared" si="4"/>
        <v>79.99</v>
      </c>
      <c r="P68" s="11">
        <f t="shared" si="5"/>
        <v>79.99</v>
      </c>
      <c r="Q68" s="11">
        <f t="shared" si="8"/>
        <v>0</v>
      </c>
      <c r="R68" s="49" t="str">
        <f t="shared" si="3"/>
        <v> </v>
      </c>
    </row>
    <row r="69" spans="1:18" ht="12.75">
      <c r="A69" s="8">
        <v>54</v>
      </c>
      <c r="B69" s="17" t="s">
        <v>99</v>
      </c>
      <c r="C69" s="18"/>
      <c r="D69" s="18" t="s">
        <v>9</v>
      </c>
      <c r="E69" s="9"/>
      <c r="F69" s="9"/>
      <c r="G69" s="9"/>
      <c r="H69" s="9"/>
      <c r="I69" s="9"/>
      <c r="J69" s="9"/>
      <c r="K69" s="9">
        <v>29.99</v>
      </c>
      <c r="L69" s="9">
        <v>29.99</v>
      </c>
      <c r="M69" s="9"/>
      <c r="N69" s="9"/>
      <c r="O69" s="11">
        <f t="shared" si="4"/>
        <v>29.99</v>
      </c>
      <c r="P69" s="11">
        <f t="shared" si="5"/>
        <v>29.99</v>
      </c>
      <c r="Q69" s="11">
        <f t="shared" si="8"/>
        <v>0</v>
      </c>
      <c r="R69" s="49" t="str">
        <f t="shared" si="3"/>
        <v> </v>
      </c>
    </row>
    <row r="70" spans="1:18" ht="12.75">
      <c r="A70" s="8">
        <v>55</v>
      </c>
      <c r="B70" s="17" t="s">
        <v>100</v>
      </c>
      <c r="C70" s="18"/>
      <c r="D70" s="18" t="s">
        <v>149</v>
      </c>
      <c r="E70" s="9">
        <v>99.9</v>
      </c>
      <c r="F70" s="9"/>
      <c r="G70" s="9"/>
      <c r="H70" s="9"/>
      <c r="I70" s="9"/>
      <c r="J70" s="9"/>
      <c r="K70" s="9"/>
      <c r="L70" s="9">
        <v>99.99</v>
      </c>
      <c r="M70" s="9"/>
      <c r="N70" s="9"/>
      <c r="O70" s="11">
        <f t="shared" si="4"/>
        <v>99.99</v>
      </c>
      <c r="P70" s="11">
        <f t="shared" si="5"/>
        <v>99.9</v>
      </c>
      <c r="Q70" s="11">
        <f t="shared" si="8"/>
        <v>0.0899999999999892</v>
      </c>
      <c r="R70" s="49">
        <f t="shared" si="3"/>
        <v>0.0009009009009007927</v>
      </c>
    </row>
    <row r="71" spans="1:18" ht="12.75">
      <c r="A71" s="8">
        <v>56</v>
      </c>
      <c r="B71" s="17" t="s">
        <v>101</v>
      </c>
      <c r="C71" s="18"/>
      <c r="D71" s="18" t="s">
        <v>9</v>
      </c>
      <c r="E71" s="9"/>
      <c r="F71" s="9"/>
      <c r="G71" s="9"/>
      <c r="H71" s="9"/>
      <c r="I71" s="9"/>
      <c r="J71" s="9"/>
      <c r="K71" s="9"/>
      <c r="L71" s="9">
        <v>99.99</v>
      </c>
      <c r="M71" s="9"/>
      <c r="N71" s="9"/>
      <c r="O71" s="11">
        <f t="shared" si="4"/>
        <v>99.99</v>
      </c>
      <c r="P71" s="11">
        <f t="shared" si="5"/>
        <v>99.99</v>
      </c>
      <c r="Q71" s="11">
        <f t="shared" si="8"/>
        <v>0</v>
      </c>
      <c r="R71" s="49" t="str">
        <f t="shared" si="3"/>
        <v> </v>
      </c>
    </row>
    <row r="72" spans="1:18" ht="12.75">
      <c r="A72" s="8">
        <v>57</v>
      </c>
      <c r="B72" s="17" t="s">
        <v>102</v>
      </c>
      <c r="C72" s="18"/>
      <c r="D72" s="18" t="s">
        <v>9</v>
      </c>
      <c r="E72" s="9">
        <v>79.9</v>
      </c>
      <c r="F72" s="9"/>
      <c r="G72" s="9"/>
      <c r="H72" s="9"/>
      <c r="I72" s="9"/>
      <c r="J72" s="9"/>
      <c r="K72" s="9"/>
      <c r="L72" s="9">
        <v>79.99</v>
      </c>
      <c r="M72" s="9"/>
      <c r="N72" s="9"/>
      <c r="O72" s="11">
        <f t="shared" si="4"/>
        <v>79.99</v>
      </c>
      <c r="P72" s="11">
        <f t="shared" si="5"/>
        <v>79.9</v>
      </c>
      <c r="Q72" s="11">
        <f t="shared" si="8"/>
        <v>0.0899999999999892</v>
      </c>
      <c r="R72" s="49">
        <f t="shared" si="3"/>
        <v>0.0011264080100123804</v>
      </c>
    </row>
    <row r="73" spans="1:18" ht="12.75">
      <c r="A73" s="8">
        <v>58</v>
      </c>
      <c r="B73" s="17" t="s">
        <v>103</v>
      </c>
      <c r="C73" s="18"/>
      <c r="D73" s="18" t="s">
        <v>9</v>
      </c>
      <c r="E73" s="9"/>
      <c r="F73" s="9"/>
      <c r="G73" s="9"/>
      <c r="H73" s="9"/>
      <c r="I73" s="9"/>
      <c r="J73" s="9"/>
      <c r="K73" s="9"/>
      <c r="L73" s="9">
        <v>79.99</v>
      </c>
      <c r="M73" s="9"/>
      <c r="N73" s="9"/>
      <c r="O73" s="11">
        <f aca="true" t="shared" si="9" ref="O73:O96">MAX(E73:N73)</f>
        <v>79.99</v>
      </c>
      <c r="P73" s="11">
        <f aca="true" t="shared" si="10" ref="P73:P96">MIN(E73:N73)</f>
        <v>79.99</v>
      </c>
      <c r="Q73" s="11">
        <f t="shared" si="8"/>
        <v>0</v>
      </c>
      <c r="R73" s="49" t="str">
        <f t="shared" si="3"/>
        <v> </v>
      </c>
    </row>
    <row r="74" spans="1:18" ht="12.75">
      <c r="A74" s="8">
        <v>59</v>
      </c>
      <c r="B74" s="17" t="s">
        <v>104</v>
      </c>
      <c r="C74" s="18"/>
      <c r="D74" s="18" t="s">
        <v>149</v>
      </c>
      <c r="E74" s="9">
        <v>49.9</v>
      </c>
      <c r="F74" s="9"/>
      <c r="G74" s="9"/>
      <c r="H74" s="9"/>
      <c r="I74" s="9"/>
      <c r="J74" s="9"/>
      <c r="K74" s="9">
        <v>49.99</v>
      </c>
      <c r="L74" s="9"/>
      <c r="M74" s="9">
        <v>49.9</v>
      </c>
      <c r="N74" s="9">
        <v>59.8</v>
      </c>
      <c r="O74" s="11">
        <f t="shared" si="9"/>
        <v>59.8</v>
      </c>
      <c r="P74" s="11">
        <f t="shared" si="10"/>
        <v>49.9</v>
      </c>
      <c r="Q74" s="11">
        <f t="shared" si="8"/>
        <v>9.899999999999999</v>
      </c>
      <c r="R74" s="49">
        <f t="shared" si="3"/>
        <v>0.19839679358717432</v>
      </c>
    </row>
    <row r="75" spans="1:18" ht="12.75">
      <c r="A75" s="8">
        <v>60</v>
      </c>
      <c r="B75" s="17" t="s">
        <v>105</v>
      </c>
      <c r="C75" s="18"/>
      <c r="D75" s="18" t="s">
        <v>9</v>
      </c>
      <c r="E75" s="9"/>
      <c r="F75" s="9"/>
      <c r="G75" s="9"/>
      <c r="H75" s="9"/>
      <c r="I75" s="9"/>
      <c r="J75" s="9"/>
      <c r="K75" s="9"/>
      <c r="L75" s="9">
        <v>79.99</v>
      </c>
      <c r="M75" s="9"/>
      <c r="N75" s="9"/>
      <c r="O75" s="11">
        <f t="shared" si="9"/>
        <v>79.99</v>
      </c>
      <c r="P75" s="11">
        <f t="shared" si="10"/>
        <v>79.99</v>
      </c>
      <c r="Q75" s="11">
        <f t="shared" si="8"/>
        <v>0</v>
      </c>
      <c r="R75" s="49" t="str">
        <f t="shared" si="3"/>
        <v> </v>
      </c>
    </row>
    <row r="76" spans="1:18" ht="12.75">
      <c r="A76" s="8">
        <v>61</v>
      </c>
      <c r="B76" s="17" t="s">
        <v>106</v>
      </c>
      <c r="C76" s="18"/>
      <c r="D76" s="18" t="s">
        <v>9</v>
      </c>
      <c r="E76" s="9"/>
      <c r="F76" s="9"/>
      <c r="G76" s="9"/>
      <c r="H76" s="9"/>
      <c r="I76" s="9"/>
      <c r="J76" s="9"/>
      <c r="K76" s="9"/>
      <c r="L76" s="9">
        <v>99.99</v>
      </c>
      <c r="M76" s="9"/>
      <c r="N76" s="9"/>
      <c r="O76" s="11">
        <f t="shared" si="9"/>
        <v>99.99</v>
      </c>
      <c r="P76" s="11">
        <f t="shared" si="10"/>
        <v>99.99</v>
      </c>
      <c r="Q76" s="11">
        <f t="shared" si="8"/>
        <v>0</v>
      </c>
      <c r="R76" s="49" t="str">
        <f t="shared" si="3"/>
        <v> </v>
      </c>
    </row>
    <row r="77" spans="1:18" ht="12.75">
      <c r="A77" s="8">
        <v>62</v>
      </c>
      <c r="B77" s="17" t="s">
        <v>107</v>
      </c>
      <c r="C77" s="18"/>
      <c r="D77" s="18" t="s">
        <v>9</v>
      </c>
      <c r="E77" s="9"/>
      <c r="F77" s="9"/>
      <c r="G77" s="9"/>
      <c r="H77" s="9"/>
      <c r="I77" s="9"/>
      <c r="J77" s="9"/>
      <c r="K77" s="9"/>
      <c r="L77" s="9">
        <v>99.99</v>
      </c>
      <c r="M77" s="9">
        <v>99.9</v>
      </c>
      <c r="N77" s="9"/>
      <c r="O77" s="11">
        <f t="shared" si="9"/>
        <v>99.99</v>
      </c>
      <c r="P77" s="11">
        <f t="shared" si="10"/>
        <v>99.9</v>
      </c>
      <c r="Q77" s="11">
        <f t="shared" si="8"/>
        <v>0.0899999999999892</v>
      </c>
      <c r="R77" s="49">
        <f t="shared" si="3"/>
        <v>0.0009009009009007927</v>
      </c>
    </row>
    <row r="78" spans="1:18" ht="12.75">
      <c r="A78" s="8">
        <v>63</v>
      </c>
      <c r="B78" s="17" t="s">
        <v>266</v>
      </c>
      <c r="C78" s="18"/>
      <c r="D78" s="18" t="s">
        <v>9</v>
      </c>
      <c r="E78" s="9"/>
      <c r="F78" s="9"/>
      <c r="G78" s="9"/>
      <c r="H78" s="9"/>
      <c r="I78" s="9"/>
      <c r="J78" s="9"/>
      <c r="K78" s="9"/>
      <c r="L78" s="9"/>
      <c r="M78" s="9">
        <v>119.9</v>
      </c>
      <c r="N78" s="9"/>
      <c r="O78" s="11"/>
      <c r="P78" s="11"/>
      <c r="Q78" s="11"/>
      <c r="R78" s="49" t="str">
        <f t="shared" si="3"/>
        <v> </v>
      </c>
    </row>
    <row r="79" spans="1:18" ht="12.75">
      <c r="A79" s="8">
        <v>64</v>
      </c>
      <c r="B79" s="17" t="s">
        <v>267</v>
      </c>
      <c r="C79" s="18"/>
      <c r="D79" s="18" t="s">
        <v>9</v>
      </c>
      <c r="E79" s="9"/>
      <c r="F79" s="9"/>
      <c r="G79" s="9"/>
      <c r="H79" s="9"/>
      <c r="I79" s="9"/>
      <c r="J79" s="9"/>
      <c r="K79" s="9"/>
      <c r="L79" s="9"/>
      <c r="M79" s="9">
        <v>79.9</v>
      </c>
      <c r="N79" s="9"/>
      <c r="O79" s="11"/>
      <c r="P79" s="11"/>
      <c r="Q79" s="11"/>
      <c r="R79" s="49" t="str">
        <f t="shared" si="3"/>
        <v> </v>
      </c>
    </row>
    <row r="80" spans="1:18" ht="12.75">
      <c r="A80" s="8">
        <v>65</v>
      </c>
      <c r="B80" s="17" t="s">
        <v>108</v>
      </c>
      <c r="C80" s="18"/>
      <c r="D80" s="18" t="s">
        <v>9</v>
      </c>
      <c r="E80" s="9"/>
      <c r="F80" s="9"/>
      <c r="G80" s="9"/>
      <c r="H80" s="9"/>
      <c r="I80" s="9"/>
      <c r="J80" s="9"/>
      <c r="K80" s="9"/>
      <c r="L80" s="9">
        <v>129.9</v>
      </c>
      <c r="M80" s="9"/>
      <c r="N80" s="9"/>
      <c r="O80" s="11">
        <f t="shared" si="9"/>
        <v>129.9</v>
      </c>
      <c r="P80" s="11">
        <f t="shared" si="10"/>
        <v>129.9</v>
      </c>
      <c r="Q80" s="11">
        <f t="shared" si="8"/>
        <v>0</v>
      </c>
      <c r="R80" s="49" t="str">
        <f aca="true" t="shared" si="11" ref="R80:R96">IF(O80=0," ",IF(Q80=0," ",Q80/P80))</f>
        <v> </v>
      </c>
    </row>
    <row r="81" spans="1:18" ht="12.75">
      <c r="A81" s="8">
        <v>66</v>
      </c>
      <c r="B81" s="17" t="s">
        <v>109</v>
      </c>
      <c r="C81" s="18" t="s">
        <v>280</v>
      </c>
      <c r="D81" s="18" t="s">
        <v>10</v>
      </c>
      <c r="E81" s="9"/>
      <c r="F81" s="9"/>
      <c r="G81" s="9"/>
      <c r="H81" s="9"/>
      <c r="I81" s="9"/>
      <c r="J81" s="9"/>
      <c r="K81" s="9"/>
      <c r="L81" s="9"/>
      <c r="M81" s="9"/>
      <c r="N81" s="9">
        <v>39.9</v>
      </c>
      <c r="O81" s="11">
        <f t="shared" si="9"/>
        <v>39.9</v>
      </c>
      <c r="P81" s="11">
        <f t="shared" si="10"/>
        <v>39.9</v>
      </c>
      <c r="Q81" s="11">
        <f t="shared" si="8"/>
        <v>0</v>
      </c>
      <c r="R81" s="49" t="str">
        <f t="shared" si="11"/>
        <v> </v>
      </c>
    </row>
    <row r="82" spans="1:18" ht="12.75">
      <c r="A82" s="8">
        <v>67</v>
      </c>
      <c r="B82" s="17" t="s">
        <v>110</v>
      </c>
      <c r="C82" s="18"/>
      <c r="D82" s="18" t="s">
        <v>231</v>
      </c>
      <c r="E82" s="9"/>
      <c r="F82" s="9"/>
      <c r="G82" s="9"/>
      <c r="H82" s="9"/>
      <c r="I82" s="9"/>
      <c r="J82" s="9"/>
      <c r="K82" s="9"/>
      <c r="L82" s="9">
        <v>59.99</v>
      </c>
      <c r="M82" s="9"/>
      <c r="N82" s="9"/>
      <c r="O82" s="11">
        <f t="shared" si="9"/>
        <v>59.99</v>
      </c>
      <c r="P82" s="11">
        <f t="shared" si="10"/>
        <v>59.99</v>
      </c>
      <c r="Q82" s="11">
        <f t="shared" si="8"/>
        <v>0</v>
      </c>
      <c r="R82" s="49" t="str">
        <f t="shared" si="11"/>
        <v> </v>
      </c>
    </row>
    <row r="83" spans="1:18" ht="12.75">
      <c r="A83" s="8">
        <v>68</v>
      </c>
      <c r="B83" s="17" t="s">
        <v>111</v>
      </c>
      <c r="C83" s="18"/>
      <c r="D83" s="18" t="s">
        <v>232</v>
      </c>
      <c r="E83" s="9"/>
      <c r="F83" s="9"/>
      <c r="G83" s="9"/>
      <c r="H83" s="9"/>
      <c r="I83" s="9"/>
      <c r="J83" s="9"/>
      <c r="K83" s="9"/>
      <c r="L83" s="9">
        <v>64.99</v>
      </c>
      <c r="M83" s="9"/>
      <c r="N83" s="9"/>
      <c r="O83" s="11">
        <f t="shared" si="9"/>
        <v>64.99</v>
      </c>
      <c r="P83" s="11">
        <f t="shared" si="10"/>
        <v>64.99</v>
      </c>
      <c r="Q83" s="11">
        <f t="shared" si="8"/>
        <v>0</v>
      </c>
      <c r="R83" s="49" t="str">
        <f t="shared" si="11"/>
        <v> </v>
      </c>
    </row>
    <row r="84" spans="1:18" ht="12.75">
      <c r="A84" s="8">
        <v>69</v>
      </c>
      <c r="B84" s="17" t="s">
        <v>112</v>
      </c>
      <c r="C84" s="18"/>
      <c r="D84" s="18" t="s">
        <v>17</v>
      </c>
      <c r="E84" s="9">
        <v>84.9</v>
      </c>
      <c r="F84" s="9"/>
      <c r="G84" s="9"/>
      <c r="H84" s="9"/>
      <c r="I84" s="9"/>
      <c r="J84" s="9"/>
      <c r="K84" s="9"/>
      <c r="L84" s="9">
        <v>84.99</v>
      </c>
      <c r="M84" s="9">
        <v>85.9</v>
      </c>
      <c r="N84" s="9"/>
      <c r="O84" s="11">
        <f t="shared" si="9"/>
        <v>85.9</v>
      </c>
      <c r="P84" s="11">
        <f t="shared" si="10"/>
        <v>84.9</v>
      </c>
      <c r="Q84" s="11">
        <f t="shared" si="8"/>
        <v>1</v>
      </c>
      <c r="R84" s="49">
        <f t="shared" si="11"/>
        <v>0.01177856301531213</v>
      </c>
    </row>
    <row r="85" spans="1:18" ht="12.75">
      <c r="A85" s="8">
        <v>70</v>
      </c>
      <c r="B85" s="17" t="s">
        <v>113</v>
      </c>
      <c r="C85" s="18" t="s">
        <v>151</v>
      </c>
      <c r="D85" s="18" t="s">
        <v>152</v>
      </c>
      <c r="E85" s="9">
        <v>29.9</v>
      </c>
      <c r="F85" s="9"/>
      <c r="G85" s="9"/>
      <c r="H85" s="9"/>
      <c r="I85" s="9"/>
      <c r="J85" s="9"/>
      <c r="K85" s="9"/>
      <c r="L85" s="9"/>
      <c r="M85" s="9"/>
      <c r="N85" s="9"/>
      <c r="O85" s="11">
        <f t="shared" si="9"/>
        <v>29.9</v>
      </c>
      <c r="P85" s="11">
        <f t="shared" si="10"/>
        <v>29.9</v>
      </c>
      <c r="Q85" s="11">
        <f t="shared" si="8"/>
        <v>0</v>
      </c>
      <c r="R85" s="49" t="str">
        <f t="shared" si="11"/>
        <v> </v>
      </c>
    </row>
    <row r="86" spans="1:18" ht="12.75">
      <c r="A86" s="8">
        <v>71</v>
      </c>
      <c r="B86" s="17" t="s">
        <v>114</v>
      </c>
      <c r="C86" s="18" t="s">
        <v>153</v>
      </c>
      <c r="D86" s="18" t="s">
        <v>152</v>
      </c>
      <c r="E86" s="9">
        <v>19.9</v>
      </c>
      <c r="F86" s="9"/>
      <c r="G86" s="9"/>
      <c r="H86" s="9"/>
      <c r="I86" s="9"/>
      <c r="J86" s="9"/>
      <c r="K86" s="9"/>
      <c r="L86" s="9"/>
      <c r="M86" s="9"/>
      <c r="N86" s="9"/>
      <c r="O86" s="11">
        <f t="shared" si="9"/>
        <v>19.9</v>
      </c>
      <c r="P86" s="11">
        <f t="shared" si="10"/>
        <v>19.9</v>
      </c>
      <c r="Q86" s="11">
        <f t="shared" si="8"/>
        <v>0</v>
      </c>
      <c r="R86" s="49" t="str">
        <f t="shared" si="11"/>
        <v> </v>
      </c>
    </row>
    <row r="87" spans="1:18" ht="12.75">
      <c r="A87" s="8">
        <v>72</v>
      </c>
      <c r="B87" s="17" t="s">
        <v>115</v>
      </c>
      <c r="C87" s="18"/>
      <c r="D87" s="18"/>
      <c r="E87" s="9">
        <v>12.9</v>
      </c>
      <c r="F87" s="9"/>
      <c r="G87" s="9"/>
      <c r="H87" s="9"/>
      <c r="I87" s="9"/>
      <c r="J87" s="9"/>
      <c r="K87" s="9"/>
      <c r="L87" s="9"/>
      <c r="M87" s="9"/>
      <c r="N87" s="9"/>
      <c r="O87" s="11">
        <f t="shared" si="9"/>
        <v>12.9</v>
      </c>
      <c r="P87" s="11">
        <f t="shared" si="10"/>
        <v>12.9</v>
      </c>
      <c r="Q87" s="11">
        <f t="shared" si="8"/>
        <v>0</v>
      </c>
      <c r="R87" s="49" t="str">
        <f t="shared" si="11"/>
        <v> </v>
      </c>
    </row>
    <row r="88" spans="1:18" ht="12.75">
      <c r="A88" s="8">
        <v>73</v>
      </c>
      <c r="B88" s="17" t="s">
        <v>116</v>
      </c>
      <c r="C88" s="18" t="s">
        <v>154</v>
      </c>
      <c r="D88" s="18" t="s">
        <v>152</v>
      </c>
      <c r="E88" s="9">
        <v>59.9</v>
      </c>
      <c r="F88" s="9"/>
      <c r="G88" s="9"/>
      <c r="H88" s="9"/>
      <c r="I88" s="9"/>
      <c r="J88" s="9"/>
      <c r="K88" s="9"/>
      <c r="L88" s="9"/>
      <c r="M88" s="9"/>
      <c r="N88" s="9"/>
      <c r="O88" s="11">
        <f t="shared" si="9"/>
        <v>59.9</v>
      </c>
      <c r="P88" s="11">
        <f t="shared" si="10"/>
        <v>59.9</v>
      </c>
      <c r="Q88" s="11">
        <f t="shared" si="8"/>
        <v>0</v>
      </c>
      <c r="R88" s="49" t="str">
        <f t="shared" si="11"/>
        <v> </v>
      </c>
    </row>
    <row r="89" spans="1:18" ht="12.75">
      <c r="A89" s="8">
        <v>74</v>
      </c>
      <c r="B89" s="17" t="s">
        <v>192</v>
      </c>
      <c r="C89" s="18" t="s">
        <v>151</v>
      </c>
      <c r="D89" s="18" t="s">
        <v>193</v>
      </c>
      <c r="E89" s="9"/>
      <c r="F89" s="9"/>
      <c r="G89" s="9"/>
      <c r="H89" s="9"/>
      <c r="I89" s="9"/>
      <c r="J89" s="9"/>
      <c r="K89" s="9">
        <v>29.9</v>
      </c>
      <c r="L89" s="9"/>
      <c r="M89" s="9"/>
      <c r="N89" s="9"/>
      <c r="O89" s="11">
        <f t="shared" si="9"/>
        <v>29.9</v>
      </c>
      <c r="P89" s="11">
        <f t="shared" si="10"/>
        <v>29.9</v>
      </c>
      <c r="Q89" s="11">
        <f t="shared" si="8"/>
        <v>0</v>
      </c>
      <c r="R89" s="49" t="str">
        <f t="shared" si="11"/>
        <v> </v>
      </c>
    </row>
    <row r="90" spans="1:18" ht="12.75">
      <c r="A90" s="8">
        <v>75</v>
      </c>
      <c r="B90" s="17" t="s">
        <v>194</v>
      </c>
      <c r="C90" s="18"/>
      <c r="D90" s="18" t="s">
        <v>193</v>
      </c>
      <c r="E90" s="9"/>
      <c r="F90" s="9"/>
      <c r="G90" s="9"/>
      <c r="H90" s="9"/>
      <c r="I90" s="9"/>
      <c r="J90" s="9"/>
      <c r="K90" s="9">
        <v>18.9</v>
      </c>
      <c r="L90" s="9"/>
      <c r="M90" s="9"/>
      <c r="N90" s="9"/>
      <c r="O90" s="11">
        <f t="shared" si="9"/>
        <v>18.9</v>
      </c>
      <c r="P90" s="11">
        <f t="shared" si="10"/>
        <v>18.9</v>
      </c>
      <c r="Q90" s="11">
        <f t="shared" si="8"/>
        <v>0</v>
      </c>
      <c r="R90" s="49" t="str">
        <f t="shared" si="11"/>
        <v> </v>
      </c>
    </row>
    <row r="91" spans="1:18" ht="12.75">
      <c r="A91" s="8">
        <v>76</v>
      </c>
      <c r="B91" s="17" t="s">
        <v>281</v>
      </c>
      <c r="C91" s="18"/>
      <c r="D91" s="18" t="s">
        <v>282</v>
      </c>
      <c r="E91" s="9"/>
      <c r="F91" s="9"/>
      <c r="G91" s="9"/>
      <c r="H91" s="9"/>
      <c r="I91" s="9"/>
      <c r="J91" s="9"/>
      <c r="K91" s="9"/>
      <c r="L91" s="9"/>
      <c r="M91" s="9"/>
      <c r="N91" s="9">
        <v>194.9</v>
      </c>
      <c r="O91" s="11">
        <f t="shared" si="9"/>
        <v>194.9</v>
      </c>
      <c r="P91" s="11">
        <f t="shared" si="10"/>
        <v>194.9</v>
      </c>
      <c r="Q91" s="11">
        <f t="shared" si="8"/>
        <v>0</v>
      </c>
      <c r="R91" s="49" t="str">
        <f t="shared" si="11"/>
        <v> </v>
      </c>
    </row>
    <row r="92" spans="1:18" ht="12.75">
      <c r="A92" s="8">
        <v>77</v>
      </c>
      <c r="B92" s="17" t="s">
        <v>283</v>
      </c>
      <c r="C92" s="18"/>
      <c r="D92" s="18" t="s">
        <v>284</v>
      </c>
      <c r="E92" s="9"/>
      <c r="F92" s="9"/>
      <c r="G92" s="9"/>
      <c r="H92" s="9"/>
      <c r="I92" s="9"/>
      <c r="J92" s="9"/>
      <c r="K92" s="9"/>
      <c r="L92" s="9"/>
      <c r="M92" s="9"/>
      <c r="N92" s="9">
        <v>36.9</v>
      </c>
      <c r="O92" s="11">
        <f t="shared" si="9"/>
        <v>36.9</v>
      </c>
      <c r="P92" s="11">
        <f t="shared" si="10"/>
        <v>36.9</v>
      </c>
      <c r="Q92" s="11">
        <f t="shared" si="8"/>
        <v>0</v>
      </c>
      <c r="R92" s="49" t="str">
        <f t="shared" si="11"/>
        <v> </v>
      </c>
    </row>
    <row r="93" spans="1:18" ht="12.75">
      <c r="A93" s="8">
        <v>78</v>
      </c>
      <c r="B93" s="17" t="s">
        <v>286</v>
      </c>
      <c r="C93" s="18"/>
      <c r="D93" s="18" t="s">
        <v>285</v>
      </c>
      <c r="E93" s="9"/>
      <c r="F93" s="9"/>
      <c r="G93" s="9"/>
      <c r="H93" s="9"/>
      <c r="I93" s="9"/>
      <c r="J93" s="9"/>
      <c r="K93" s="9"/>
      <c r="L93" s="9"/>
      <c r="M93" s="9"/>
      <c r="N93" s="9">
        <v>44.9</v>
      </c>
      <c r="O93" s="11">
        <f t="shared" si="9"/>
        <v>44.9</v>
      </c>
      <c r="P93" s="11">
        <f t="shared" si="10"/>
        <v>44.9</v>
      </c>
      <c r="Q93" s="11">
        <f t="shared" si="8"/>
        <v>0</v>
      </c>
      <c r="R93" s="49" t="str">
        <f t="shared" si="11"/>
        <v> </v>
      </c>
    </row>
    <row r="94" spans="1:18" ht="12.75">
      <c r="A94" s="8">
        <v>79</v>
      </c>
      <c r="B94" s="17" t="s">
        <v>287</v>
      </c>
      <c r="C94" s="18"/>
      <c r="D94" s="18"/>
      <c r="E94" s="9"/>
      <c r="F94" s="9"/>
      <c r="G94" s="9"/>
      <c r="H94" s="9"/>
      <c r="I94" s="9"/>
      <c r="J94" s="9"/>
      <c r="K94" s="9"/>
      <c r="L94" s="9"/>
      <c r="M94" s="9"/>
      <c r="N94" s="9">
        <v>99.8</v>
      </c>
      <c r="O94" s="11">
        <f t="shared" si="9"/>
        <v>99.8</v>
      </c>
      <c r="P94" s="11">
        <f t="shared" si="10"/>
        <v>99.8</v>
      </c>
      <c r="Q94" s="11">
        <f t="shared" si="8"/>
        <v>0</v>
      </c>
      <c r="R94" s="49" t="str">
        <f t="shared" si="11"/>
        <v> </v>
      </c>
    </row>
    <row r="95" spans="1:18" ht="12.75">
      <c r="A95" s="8">
        <v>80</v>
      </c>
      <c r="B95" s="17" t="s">
        <v>288</v>
      </c>
      <c r="C95" s="18"/>
      <c r="D95" s="18" t="s">
        <v>289</v>
      </c>
      <c r="E95" s="9"/>
      <c r="F95" s="9"/>
      <c r="G95" s="9"/>
      <c r="H95" s="9"/>
      <c r="I95" s="9"/>
      <c r="J95" s="9"/>
      <c r="K95" s="9"/>
      <c r="L95" s="9"/>
      <c r="M95" s="9"/>
      <c r="N95" s="9">
        <v>27.8</v>
      </c>
      <c r="O95" s="11">
        <f t="shared" si="9"/>
        <v>27.8</v>
      </c>
      <c r="P95" s="11">
        <f t="shared" si="10"/>
        <v>27.8</v>
      </c>
      <c r="Q95" s="11">
        <f t="shared" si="8"/>
        <v>0</v>
      </c>
      <c r="R95" s="49" t="str">
        <f t="shared" si="11"/>
        <v> </v>
      </c>
    </row>
    <row r="96" spans="1:18" ht="12.75">
      <c r="A96" s="8">
        <v>81</v>
      </c>
      <c r="B96" s="17" t="s">
        <v>290</v>
      </c>
      <c r="C96" s="18"/>
      <c r="D96" s="18" t="s">
        <v>291</v>
      </c>
      <c r="E96" s="9"/>
      <c r="F96" s="9"/>
      <c r="G96" s="9"/>
      <c r="H96" s="9"/>
      <c r="I96" s="9"/>
      <c r="J96" s="9"/>
      <c r="K96" s="9"/>
      <c r="L96" s="9"/>
      <c r="M96" s="9"/>
      <c r="N96" s="9">
        <v>53.8</v>
      </c>
      <c r="O96" s="11">
        <f t="shared" si="9"/>
        <v>53.8</v>
      </c>
      <c r="P96" s="11">
        <f t="shared" si="10"/>
        <v>53.8</v>
      </c>
      <c r="Q96" s="11">
        <f t="shared" si="8"/>
        <v>0</v>
      </c>
      <c r="R96" s="49" t="str">
        <f t="shared" si="11"/>
        <v> </v>
      </c>
    </row>
    <row r="97" spans="1:18" ht="26.25" customHeight="1">
      <c r="A97" s="30" t="s">
        <v>54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2"/>
    </row>
    <row r="98" spans="1:18" ht="12.75">
      <c r="A98" s="8">
        <v>82</v>
      </c>
      <c r="B98" s="17" t="s">
        <v>117</v>
      </c>
      <c r="C98" s="18" t="s">
        <v>118</v>
      </c>
      <c r="D98" s="18" t="s">
        <v>9</v>
      </c>
      <c r="E98" s="9">
        <v>29.9</v>
      </c>
      <c r="F98" s="9"/>
      <c r="G98" s="9"/>
      <c r="H98" s="9"/>
      <c r="I98" s="9"/>
      <c r="J98" s="10"/>
      <c r="K98" s="10">
        <v>29.99</v>
      </c>
      <c r="L98" s="10">
        <v>29.99</v>
      </c>
      <c r="M98" s="10">
        <v>29.9</v>
      </c>
      <c r="N98" s="10"/>
      <c r="O98" s="11">
        <f aca="true" t="shared" si="12" ref="O98:O116">MAX(E98:N98)</f>
        <v>29.99</v>
      </c>
      <c r="P98" s="11">
        <f aca="true" t="shared" si="13" ref="P98:P116">MIN(E98:N98)</f>
        <v>29.9</v>
      </c>
      <c r="Q98" s="11">
        <f t="shared" si="8"/>
        <v>0.08999999999999986</v>
      </c>
      <c r="R98" s="50">
        <f aca="true" t="shared" si="14" ref="R66:R129">IF(O98=0," ",IF(Q98=0," ",Q98/P98))</f>
        <v>0.003010033444816049</v>
      </c>
    </row>
    <row r="99" spans="1:18" ht="12.75">
      <c r="A99" s="8">
        <v>83</v>
      </c>
      <c r="B99" s="17" t="s">
        <v>119</v>
      </c>
      <c r="C99" s="18" t="s">
        <v>20</v>
      </c>
      <c r="D99" s="18" t="s">
        <v>9</v>
      </c>
      <c r="E99" s="9">
        <v>5.9</v>
      </c>
      <c r="F99" s="9"/>
      <c r="G99" s="9"/>
      <c r="H99" s="9"/>
      <c r="I99" s="9"/>
      <c r="J99" s="10"/>
      <c r="K99" s="10"/>
      <c r="L99" s="10">
        <v>5.99</v>
      </c>
      <c r="M99" s="10">
        <v>5.9</v>
      </c>
      <c r="N99" s="10"/>
      <c r="O99" s="11">
        <f t="shared" si="12"/>
        <v>5.99</v>
      </c>
      <c r="P99" s="11">
        <f t="shared" si="13"/>
        <v>5.9</v>
      </c>
      <c r="Q99" s="11">
        <f t="shared" si="8"/>
        <v>0.08999999999999986</v>
      </c>
      <c r="R99" s="50">
        <f t="shared" si="14"/>
        <v>0.015254237288135568</v>
      </c>
    </row>
    <row r="100" spans="1:18" ht="12.75">
      <c r="A100" s="8">
        <v>84</v>
      </c>
      <c r="B100" s="17" t="s">
        <v>120</v>
      </c>
      <c r="C100" s="18"/>
      <c r="D100" s="18" t="s">
        <v>9</v>
      </c>
      <c r="E100" s="9"/>
      <c r="F100" s="9"/>
      <c r="G100" s="9"/>
      <c r="H100" s="9"/>
      <c r="I100" s="9"/>
      <c r="J100" s="10"/>
      <c r="K100" s="10"/>
      <c r="L100" s="10">
        <v>149.99</v>
      </c>
      <c r="M100" s="10">
        <v>99.9</v>
      </c>
      <c r="N100" s="10"/>
      <c r="O100" s="11">
        <f t="shared" si="12"/>
        <v>149.99</v>
      </c>
      <c r="P100" s="11">
        <f t="shared" si="13"/>
        <v>99.9</v>
      </c>
      <c r="Q100" s="11">
        <f t="shared" si="8"/>
        <v>50.09</v>
      </c>
      <c r="R100" s="50">
        <f t="shared" si="14"/>
        <v>0.5014014014014014</v>
      </c>
    </row>
    <row r="101" spans="1:18" ht="12.75">
      <c r="A101" s="8">
        <v>85</v>
      </c>
      <c r="B101" s="17" t="s">
        <v>121</v>
      </c>
      <c r="C101" s="18"/>
      <c r="D101" s="18" t="s">
        <v>9</v>
      </c>
      <c r="E101" s="9"/>
      <c r="F101" s="9"/>
      <c r="G101" s="9"/>
      <c r="H101" s="9"/>
      <c r="I101" s="9"/>
      <c r="J101" s="10"/>
      <c r="K101" s="10"/>
      <c r="L101" s="10">
        <v>129.99</v>
      </c>
      <c r="M101" s="10">
        <v>129.9</v>
      </c>
      <c r="N101" s="10">
        <v>129.8</v>
      </c>
      <c r="O101" s="11">
        <f t="shared" si="12"/>
        <v>129.99</v>
      </c>
      <c r="P101" s="11">
        <f t="shared" si="13"/>
        <v>129.8</v>
      </c>
      <c r="Q101" s="11">
        <f t="shared" si="8"/>
        <v>0.18999999999999773</v>
      </c>
      <c r="R101" s="50">
        <f t="shared" si="14"/>
        <v>0.0014637904468412766</v>
      </c>
    </row>
    <row r="102" spans="1:18" ht="12.75">
      <c r="A102" s="8">
        <v>86</v>
      </c>
      <c r="B102" s="17" t="s">
        <v>122</v>
      </c>
      <c r="C102" s="18"/>
      <c r="D102" s="18" t="s">
        <v>9</v>
      </c>
      <c r="E102" s="9"/>
      <c r="F102" s="9"/>
      <c r="G102" s="9"/>
      <c r="H102" s="9"/>
      <c r="I102" s="9"/>
      <c r="J102" s="10"/>
      <c r="K102" s="10"/>
      <c r="L102" s="10">
        <v>89.99</v>
      </c>
      <c r="M102" s="10"/>
      <c r="N102" s="10"/>
      <c r="O102" s="11">
        <f t="shared" si="12"/>
        <v>89.99</v>
      </c>
      <c r="P102" s="11">
        <f t="shared" si="13"/>
        <v>89.99</v>
      </c>
      <c r="Q102" s="11">
        <f t="shared" si="8"/>
        <v>0</v>
      </c>
      <c r="R102" s="50" t="str">
        <f t="shared" si="14"/>
        <v> </v>
      </c>
    </row>
    <row r="103" spans="1:18" ht="12.75">
      <c r="A103" s="8">
        <v>87</v>
      </c>
      <c r="B103" s="17" t="s">
        <v>123</v>
      </c>
      <c r="C103" s="18"/>
      <c r="D103" s="18" t="s">
        <v>9</v>
      </c>
      <c r="E103" s="9"/>
      <c r="F103" s="9"/>
      <c r="G103" s="9"/>
      <c r="H103" s="9"/>
      <c r="I103" s="9"/>
      <c r="J103" s="10"/>
      <c r="K103" s="10"/>
      <c r="L103" s="10">
        <v>59.99</v>
      </c>
      <c r="M103" s="10"/>
      <c r="N103" s="10"/>
      <c r="O103" s="11">
        <f t="shared" si="12"/>
        <v>59.99</v>
      </c>
      <c r="P103" s="11">
        <f t="shared" si="13"/>
        <v>59.99</v>
      </c>
      <c r="Q103" s="11">
        <f t="shared" si="8"/>
        <v>0</v>
      </c>
      <c r="R103" s="50" t="str">
        <f t="shared" si="14"/>
        <v> </v>
      </c>
    </row>
    <row r="104" spans="1:18" ht="12.75">
      <c r="A104" s="8">
        <v>88</v>
      </c>
      <c r="B104" s="17" t="s">
        <v>124</v>
      </c>
      <c r="C104" s="18"/>
      <c r="D104" s="18" t="s">
        <v>9</v>
      </c>
      <c r="E104" s="9">
        <v>69.9</v>
      </c>
      <c r="F104" s="9"/>
      <c r="G104" s="9"/>
      <c r="H104" s="9"/>
      <c r="I104" s="9"/>
      <c r="J104" s="10"/>
      <c r="K104" s="10">
        <v>69.99</v>
      </c>
      <c r="L104" s="10">
        <v>69.99</v>
      </c>
      <c r="M104" s="10"/>
      <c r="N104" s="10"/>
      <c r="O104" s="11">
        <f t="shared" si="12"/>
        <v>69.99</v>
      </c>
      <c r="P104" s="11">
        <f t="shared" si="13"/>
        <v>69.9</v>
      </c>
      <c r="Q104" s="11">
        <f t="shared" si="8"/>
        <v>0.0899999999999892</v>
      </c>
      <c r="R104" s="50">
        <f t="shared" si="14"/>
        <v>0.001287553648068515</v>
      </c>
    </row>
    <row r="105" spans="1:18" ht="12.75">
      <c r="A105" s="8">
        <v>89</v>
      </c>
      <c r="B105" s="17" t="s">
        <v>125</v>
      </c>
      <c r="C105" s="18"/>
      <c r="D105" s="18" t="s">
        <v>9</v>
      </c>
      <c r="E105" s="9"/>
      <c r="F105" s="9"/>
      <c r="G105" s="9"/>
      <c r="H105" s="9"/>
      <c r="I105" s="9"/>
      <c r="J105" s="10"/>
      <c r="K105" s="10"/>
      <c r="L105" s="10">
        <v>149.99</v>
      </c>
      <c r="M105" s="10">
        <v>149.9</v>
      </c>
      <c r="N105" s="10">
        <v>149.8</v>
      </c>
      <c r="O105" s="11">
        <f t="shared" si="12"/>
        <v>149.99</v>
      </c>
      <c r="P105" s="11">
        <f t="shared" si="13"/>
        <v>149.8</v>
      </c>
      <c r="Q105" s="11">
        <f>IF(O105=0," ",O105-P105)</f>
        <v>0.18999999999999773</v>
      </c>
      <c r="R105" s="50">
        <f t="shared" si="14"/>
        <v>0.0012683578104138698</v>
      </c>
    </row>
    <row r="106" spans="1:18" ht="12.75">
      <c r="A106" s="8">
        <v>90</v>
      </c>
      <c r="B106" s="17" t="s">
        <v>155</v>
      </c>
      <c r="C106" s="18"/>
      <c r="D106" s="18" t="s">
        <v>9</v>
      </c>
      <c r="E106" s="9">
        <v>99.9</v>
      </c>
      <c r="F106" s="9"/>
      <c r="G106" s="9"/>
      <c r="H106" s="9"/>
      <c r="I106" s="9"/>
      <c r="J106" s="10"/>
      <c r="K106" s="10"/>
      <c r="L106" s="10"/>
      <c r="M106" s="10"/>
      <c r="N106" s="10"/>
      <c r="O106" s="11">
        <f t="shared" si="12"/>
        <v>99.9</v>
      </c>
      <c r="P106" s="11">
        <f t="shared" si="13"/>
        <v>99.9</v>
      </c>
      <c r="Q106" s="11">
        <f t="shared" si="8"/>
        <v>0</v>
      </c>
      <c r="R106" s="50" t="str">
        <f t="shared" si="14"/>
        <v> </v>
      </c>
    </row>
    <row r="107" spans="1:18" ht="12.75">
      <c r="A107" s="8">
        <v>91</v>
      </c>
      <c r="B107" s="17" t="s">
        <v>156</v>
      </c>
      <c r="C107" s="18"/>
      <c r="D107" s="18" t="s">
        <v>9</v>
      </c>
      <c r="E107" s="9">
        <v>119.9</v>
      </c>
      <c r="F107" s="9"/>
      <c r="G107" s="9"/>
      <c r="H107" s="9"/>
      <c r="I107" s="9"/>
      <c r="J107" s="10"/>
      <c r="K107" s="10"/>
      <c r="L107" s="10"/>
      <c r="M107" s="10">
        <v>119.9</v>
      </c>
      <c r="N107" s="10"/>
      <c r="O107" s="11">
        <f t="shared" si="12"/>
        <v>119.9</v>
      </c>
      <c r="P107" s="11">
        <f t="shared" si="13"/>
        <v>119.9</v>
      </c>
      <c r="Q107" s="11">
        <f t="shared" si="8"/>
        <v>0</v>
      </c>
      <c r="R107" s="50" t="str">
        <f t="shared" si="14"/>
        <v> </v>
      </c>
    </row>
    <row r="108" spans="1:18" ht="12.75">
      <c r="A108" s="8">
        <v>92</v>
      </c>
      <c r="B108" s="17" t="s">
        <v>157</v>
      </c>
      <c r="C108" s="18"/>
      <c r="D108" s="18" t="s">
        <v>9</v>
      </c>
      <c r="E108" s="9">
        <v>129.9</v>
      </c>
      <c r="F108" s="9"/>
      <c r="G108" s="9"/>
      <c r="H108" s="9"/>
      <c r="I108" s="9"/>
      <c r="J108" s="10"/>
      <c r="K108" s="9"/>
      <c r="L108" s="10"/>
      <c r="M108" s="10"/>
      <c r="N108" s="10"/>
      <c r="O108" s="11">
        <f t="shared" si="12"/>
        <v>129.9</v>
      </c>
      <c r="P108" s="11">
        <f t="shared" si="13"/>
        <v>129.9</v>
      </c>
      <c r="Q108" s="11">
        <f t="shared" si="8"/>
        <v>0</v>
      </c>
      <c r="R108" s="50" t="str">
        <f t="shared" si="14"/>
        <v> </v>
      </c>
    </row>
    <row r="109" spans="1:18" ht="12.75">
      <c r="A109" s="8">
        <v>93</v>
      </c>
      <c r="B109" s="17" t="s">
        <v>195</v>
      </c>
      <c r="C109" s="18"/>
      <c r="D109" s="18" t="s">
        <v>9</v>
      </c>
      <c r="E109" s="9"/>
      <c r="F109" s="9"/>
      <c r="G109" s="9"/>
      <c r="H109" s="9"/>
      <c r="I109" s="9"/>
      <c r="J109" s="10"/>
      <c r="K109" s="9">
        <v>59.99</v>
      </c>
      <c r="L109" s="10">
        <v>59.99</v>
      </c>
      <c r="M109" s="10"/>
      <c r="N109" s="10"/>
      <c r="O109" s="11">
        <f t="shared" si="12"/>
        <v>59.99</v>
      </c>
      <c r="P109" s="11">
        <f t="shared" si="13"/>
        <v>59.99</v>
      </c>
      <c r="Q109" s="11">
        <f t="shared" si="8"/>
        <v>0</v>
      </c>
      <c r="R109" s="50" t="str">
        <f t="shared" si="14"/>
        <v> </v>
      </c>
    </row>
    <row r="110" spans="1:18" ht="12.75">
      <c r="A110" s="8">
        <v>94</v>
      </c>
      <c r="B110" s="17" t="s">
        <v>126</v>
      </c>
      <c r="C110" s="18" t="s">
        <v>127</v>
      </c>
      <c r="D110" s="18" t="s">
        <v>168</v>
      </c>
      <c r="E110" s="9"/>
      <c r="F110" s="9"/>
      <c r="G110" s="9"/>
      <c r="H110" s="9"/>
      <c r="I110" s="9"/>
      <c r="J110" s="10"/>
      <c r="K110" s="10"/>
      <c r="L110" s="9">
        <v>224.99</v>
      </c>
      <c r="M110" s="10"/>
      <c r="N110" s="10"/>
      <c r="O110" s="11">
        <f t="shared" si="12"/>
        <v>224.99</v>
      </c>
      <c r="P110" s="11">
        <f t="shared" si="13"/>
        <v>224.99</v>
      </c>
      <c r="Q110" s="11">
        <f t="shared" si="8"/>
        <v>0</v>
      </c>
      <c r="R110" s="50" t="str">
        <f t="shared" si="14"/>
        <v> </v>
      </c>
    </row>
    <row r="111" spans="1:18" ht="12.75">
      <c r="A111" s="8">
        <v>95</v>
      </c>
      <c r="B111" s="22" t="s">
        <v>128</v>
      </c>
      <c r="C111" s="18" t="s">
        <v>127</v>
      </c>
      <c r="D111" s="18" t="s">
        <v>168</v>
      </c>
      <c r="E111" s="9"/>
      <c r="F111" s="9"/>
      <c r="G111" s="9"/>
      <c r="H111" s="9"/>
      <c r="I111" s="9"/>
      <c r="J111" s="10"/>
      <c r="K111" s="9"/>
      <c r="L111" s="10">
        <v>259.99</v>
      </c>
      <c r="M111" s="10"/>
      <c r="N111" s="10"/>
      <c r="O111" s="11">
        <f t="shared" si="12"/>
        <v>259.99</v>
      </c>
      <c r="P111" s="11">
        <f t="shared" si="13"/>
        <v>259.99</v>
      </c>
      <c r="Q111" s="11">
        <f t="shared" si="8"/>
        <v>0</v>
      </c>
      <c r="R111" s="50" t="str">
        <f t="shared" si="14"/>
        <v> </v>
      </c>
    </row>
    <row r="112" spans="1:18" ht="12.75">
      <c r="A112" s="8">
        <v>96</v>
      </c>
      <c r="B112" s="17" t="s">
        <v>129</v>
      </c>
      <c r="C112" s="18" t="s">
        <v>233</v>
      </c>
      <c r="D112" s="18" t="s">
        <v>166</v>
      </c>
      <c r="E112" s="9"/>
      <c r="F112" s="9"/>
      <c r="G112" s="9"/>
      <c r="H112" s="9"/>
      <c r="I112" s="9"/>
      <c r="J112" s="10"/>
      <c r="K112" s="10"/>
      <c r="L112" s="10">
        <v>99.99</v>
      </c>
      <c r="M112" s="10"/>
      <c r="N112" s="10"/>
      <c r="O112" s="11">
        <f t="shared" si="12"/>
        <v>99.99</v>
      </c>
      <c r="P112" s="11">
        <f t="shared" si="13"/>
        <v>99.99</v>
      </c>
      <c r="Q112" s="11">
        <f t="shared" si="8"/>
        <v>0</v>
      </c>
      <c r="R112" s="50" t="str">
        <f t="shared" si="14"/>
        <v> </v>
      </c>
    </row>
    <row r="113" spans="1:18" ht="12.75">
      <c r="A113" s="8">
        <v>97</v>
      </c>
      <c r="B113" s="22" t="s">
        <v>130</v>
      </c>
      <c r="C113" s="18" t="s">
        <v>233</v>
      </c>
      <c r="D113" s="18" t="s">
        <v>166</v>
      </c>
      <c r="E113" s="9"/>
      <c r="F113" s="9"/>
      <c r="G113" s="9"/>
      <c r="H113" s="9"/>
      <c r="I113" s="9"/>
      <c r="J113" s="10"/>
      <c r="K113" s="10">
        <v>39.9</v>
      </c>
      <c r="L113" s="10">
        <v>39.99</v>
      </c>
      <c r="M113" s="10"/>
      <c r="N113" s="10"/>
      <c r="O113" s="11">
        <f t="shared" si="12"/>
        <v>39.99</v>
      </c>
      <c r="P113" s="11">
        <f t="shared" si="13"/>
        <v>39.9</v>
      </c>
      <c r="Q113" s="11">
        <f t="shared" si="8"/>
        <v>0.09000000000000341</v>
      </c>
      <c r="R113" s="50">
        <f t="shared" si="14"/>
        <v>0.0022556390977444465</v>
      </c>
    </row>
    <row r="114" spans="1:18" ht="12.75">
      <c r="A114" s="8">
        <v>98</v>
      </c>
      <c r="B114" s="22" t="s">
        <v>131</v>
      </c>
      <c r="C114" s="18"/>
      <c r="D114" s="18" t="s">
        <v>21</v>
      </c>
      <c r="E114" s="9"/>
      <c r="F114" s="9"/>
      <c r="G114" s="9"/>
      <c r="H114" s="9"/>
      <c r="I114" s="9"/>
      <c r="J114" s="10"/>
      <c r="K114" s="10"/>
      <c r="L114" s="10">
        <v>34.99</v>
      </c>
      <c r="M114" s="10"/>
      <c r="N114" s="10"/>
      <c r="O114" s="11">
        <f t="shared" si="12"/>
        <v>34.99</v>
      </c>
      <c r="P114" s="11">
        <f t="shared" si="13"/>
        <v>34.99</v>
      </c>
      <c r="Q114" s="11">
        <f t="shared" si="8"/>
        <v>0</v>
      </c>
      <c r="R114" s="50" t="str">
        <f t="shared" si="14"/>
        <v> </v>
      </c>
    </row>
    <row r="115" spans="1:18" ht="12.75">
      <c r="A115" s="8">
        <v>99</v>
      </c>
      <c r="B115" s="22" t="s">
        <v>132</v>
      </c>
      <c r="C115" s="18"/>
      <c r="D115" s="18" t="s">
        <v>21</v>
      </c>
      <c r="E115" s="9"/>
      <c r="F115" s="9"/>
      <c r="G115" s="9"/>
      <c r="H115" s="9"/>
      <c r="I115" s="9"/>
      <c r="J115" s="10"/>
      <c r="K115" s="9">
        <v>42.9</v>
      </c>
      <c r="L115" s="10">
        <v>36.99</v>
      </c>
      <c r="M115" s="10"/>
      <c r="N115" s="10"/>
      <c r="O115" s="11">
        <f t="shared" si="12"/>
        <v>42.9</v>
      </c>
      <c r="P115" s="11">
        <f t="shared" si="13"/>
        <v>36.99</v>
      </c>
      <c r="Q115" s="11">
        <f t="shared" si="8"/>
        <v>5.909999999999997</v>
      </c>
      <c r="R115" s="50">
        <f t="shared" si="14"/>
        <v>0.15977291159772902</v>
      </c>
    </row>
    <row r="116" spans="1:18" ht="12.75">
      <c r="A116" s="8">
        <v>100</v>
      </c>
      <c r="B116" s="17" t="s">
        <v>133</v>
      </c>
      <c r="C116" s="18"/>
      <c r="D116" s="18" t="s">
        <v>21</v>
      </c>
      <c r="E116" s="9"/>
      <c r="F116" s="9"/>
      <c r="G116" s="9"/>
      <c r="H116" s="9"/>
      <c r="I116" s="9"/>
      <c r="J116" s="10"/>
      <c r="K116" s="10"/>
      <c r="L116" s="9">
        <v>57.99</v>
      </c>
      <c r="M116" s="10"/>
      <c r="N116" s="10"/>
      <c r="O116" s="11">
        <f t="shared" si="12"/>
        <v>57.99</v>
      </c>
      <c r="P116" s="11">
        <f t="shared" si="13"/>
        <v>57.99</v>
      </c>
      <c r="Q116" s="11">
        <f t="shared" si="8"/>
        <v>0</v>
      </c>
      <c r="R116" s="50" t="str">
        <f t="shared" si="14"/>
        <v> </v>
      </c>
    </row>
    <row r="117" spans="1:18" ht="12.75">
      <c r="A117" s="8">
        <v>101</v>
      </c>
      <c r="B117" s="17" t="s">
        <v>134</v>
      </c>
      <c r="C117" s="18"/>
      <c r="D117" s="18" t="s">
        <v>21</v>
      </c>
      <c r="E117" s="9"/>
      <c r="F117" s="9"/>
      <c r="G117" s="9"/>
      <c r="H117" s="9"/>
      <c r="I117" s="9"/>
      <c r="J117" s="10"/>
      <c r="K117" s="10"/>
      <c r="L117" s="10">
        <v>26.99</v>
      </c>
      <c r="M117" s="10"/>
      <c r="N117" s="10"/>
      <c r="O117" s="11">
        <f aca="true" t="shared" si="15" ref="O117:O134">MAX(E117:N117)</f>
        <v>26.99</v>
      </c>
      <c r="P117" s="11">
        <f aca="true" t="shared" si="16" ref="P117:P134">MIN(E117:N117)</f>
        <v>26.99</v>
      </c>
      <c r="Q117" s="11">
        <f aca="true" t="shared" si="17" ref="Q117:Q123">IF(O117=0," ",O117-P117)</f>
        <v>0</v>
      </c>
      <c r="R117" s="50" t="str">
        <f t="shared" si="14"/>
        <v> </v>
      </c>
    </row>
    <row r="118" spans="1:18" ht="12.75">
      <c r="A118" s="8">
        <v>102</v>
      </c>
      <c r="B118" s="17" t="s">
        <v>135</v>
      </c>
      <c r="C118" s="18"/>
      <c r="D118" s="18" t="s">
        <v>21</v>
      </c>
      <c r="E118" s="9"/>
      <c r="F118" s="9"/>
      <c r="G118" s="9"/>
      <c r="H118" s="9"/>
      <c r="I118" s="9"/>
      <c r="J118" s="10"/>
      <c r="K118" s="10"/>
      <c r="L118" s="10">
        <v>19.99</v>
      </c>
      <c r="M118" s="10"/>
      <c r="N118" s="10">
        <v>17.9</v>
      </c>
      <c r="O118" s="11">
        <f t="shared" si="15"/>
        <v>19.99</v>
      </c>
      <c r="P118" s="11">
        <f t="shared" si="16"/>
        <v>17.9</v>
      </c>
      <c r="Q118" s="11">
        <f t="shared" si="17"/>
        <v>2.09</v>
      </c>
      <c r="R118" s="50">
        <f t="shared" si="14"/>
        <v>0.11675977653631285</v>
      </c>
    </row>
    <row r="119" spans="1:18" ht="12.75">
      <c r="A119" s="8">
        <v>103</v>
      </c>
      <c r="B119" s="17" t="s">
        <v>234</v>
      </c>
      <c r="C119" s="18"/>
      <c r="D119" s="18" t="s">
        <v>21</v>
      </c>
      <c r="E119" s="9"/>
      <c r="F119" s="9"/>
      <c r="G119" s="9"/>
      <c r="H119" s="9"/>
      <c r="I119" s="9"/>
      <c r="J119" s="10"/>
      <c r="K119" s="10"/>
      <c r="L119" s="10">
        <v>39.99</v>
      </c>
      <c r="M119" s="10"/>
      <c r="N119" s="10"/>
      <c r="O119" s="11">
        <f t="shared" si="15"/>
        <v>39.99</v>
      </c>
      <c r="P119" s="11">
        <f t="shared" si="16"/>
        <v>39.99</v>
      </c>
      <c r="Q119" s="11">
        <f t="shared" si="17"/>
        <v>0</v>
      </c>
      <c r="R119" s="50" t="str">
        <f t="shared" si="14"/>
        <v> </v>
      </c>
    </row>
    <row r="120" spans="1:18" ht="12.75">
      <c r="A120" s="8">
        <v>104</v>
      </c>
      <c r="B120" s="17" t="s">
        <v>136</v>
      </c>
      <c r="C120" s="18"/>
      <c r="D120" s="18" t="s">
        <v>21</v>
      </c>
      <c r="E120" s="9"/>
      <c r="F120" s="9"/>
      <c r="G120" s="9"/>
      <c r="H120" s="9"/>
      <c r="I120" s="9"/>
      <c r="J120" s="10"/>
      <c r="K120" s="10"/>
      <c r="L120" s="10">
        <v>29.99</v>
      </c>
      <c r="M120" s="10"/>
      <c r="N120" s="10"/>
      <c r="O120" s="11">
        <f t="shared" si="15"/>
        <v>29.99</v>
      </c>
      <c r="P120" s="11">
        <f t="shared" si="16"/>
        <v>29.99</v>
      </c>
      <c r="Q120" s="11">
        <f t="shared" si="17"/>
        <v>0</v>
      </c>
      <c r="R120" s="50" t="str">
        <f t="shared" si="14"/>
        <v> </v>
      </c>
    </row>
    <row r="121" spans="1:18" ht="12.75">
      <c r="A121" s="8">
        <v>105</v>
      </c>
      <c r="B121" s="17" t="s">
        <v>158</v>
      </c>
      <c r="C121" s="18"/>
      <c r="D121" s="18" t="s">
        <v>159</v>
      </c>
      <c r="E121" s="9">
        <v>59.9</v>
      </c>
      <c r="F121" s="9"/>
      <c r="G121" s="9"/>
      <c r="H121" s="9"/>
      <c r="I121" s="9"/>
      <c r="J121" s="10"/>
      <c r="K121" s="10"/>
      <c r="L121" s="10"/>
      <c r="M121" s="10"/>
      <c r="N121" s="10"/>
      <c r="O121" s="11">
        <f t="shared" si="15"/>
        <v>59.9</v>
      </c>
      <c r="P121" s="11">
        <f t="shared" si="16"/>
        <v>59.9</v>
      </c>
      <c r="Q121" s="11">
        <f t="shared" si="17"/>
        <v>0</v>
      </c>
      <c r="R121" s="50" t="str">
        <f t="shared" si="14"/>
        <v> </v>
      </c>
    </row>
    <row r="122" spans="1:18" ht="12.75">
      <c r="A122" s="8">
        <v>106</v>
      </c>
      <c r="B122" s="17" t="s">
        <v>160</v>
      </c>
      <c r="C122" s="18"/>
      <c r="D122" s="18" t="s">
        <v>162</v>
      </c>
      <c r="E122" s="9">
        <v>16.9</v>
      </c>
      <c r="F122" s="9"/>
      <c r="G122" s="9"/>
      <c r="H122" s="9"/>
      <c r="I122" s="9"/>
      <c r="J122" s="10"/>
      <c r="K122" s="10"/>
      <c r="L122" s="10"/>
      <c r="M122" s="10"/>
      <c r="N122" s="10"/>
      <c r="O122" s="11">
        <f t="shared" si="15"/>
        <v>16.9</v>
      </c>
      <c r="P122" s="11">
        <f t="shared" si="16"/>
        <v>16.9</v>
      </c>
      <c r="Q122" s="11">
        <f t="shared" si="17"/>
        <v>0</v>
      </c>
      <c r="R122" s="50" t="str">
        <f t="shared" si="14"/>
        <v> </v>
      </c>
    </row>
    <row r="123" spans="1:18" ht="12.75">
      <c r="A123" s="8">
        <v>107</v>
      </c>
      <c r="B123" s="17" t="s">
        <v>161</v>
      </c>
      <c r="C123" s="18"/>
      <c r="D123" s="18" t="s">
        <v>163</v>
      </c>
      <c r="E123" s="9">
        <v>49.9</v>
      </c>
      <c r="F123" s="9"/>
      <c r="G123" s="9"/>
      <c r="H123" s="9"/>
      <c r="I123" s="9"/>
      <c r="J123" s="10"/>
      <c r="K123" s="10"/>
      <c r="L123" s="10"/>
      <c r="M123" s="10"/>
      <c r="N123" s="10"/>
      <c r="O123" s="11">
        <f t="shared" si="15"/>
        <v>49.9</v>
      </c>
      <c r="P123" s="11">
        <f t="shared" si="16"/>
        <v>49.9</v>
      </c>
      <c r="Q123" s="11">
        <f t="shared" si="17"/>
        <v>0</v>
      </c>
      <c r="R123" s="50" t="str">
        <f t="shared" si="14"/>
        <v> </v>
      </c>
    </row>
    <row r="124" spans="1:18" ht="12.75">
      <c r="A124" s="8">
        <v>108</v>
      </c>
      <c r="B124" s="17" t="s">
        <v>293</v>
      </c>
      <c r="C124" s="18"/>
      <c r="D124" s="18"/>
      <c r="E124" s="9">
        <v>49.9</v>
      </c>
      <c r="F124" s="9"/>
      <c r="G124" s="9"/>
      <c r="H124" s="9"/>
      <c r="I124" s="9"/>
      <c r="J124" s="10"/>
      <c r="K124" s="10"/>
      <c r="L124" s="10"/>
      <c r="M124" s="10"/>
      <c r="N124" s="10"/>
      <c r="O124" s="11">
        <f t="shared" si="15"/>
        <v>49.9</v>
      </c>
      <c r="P124" s="11">
        <f t="shared" si="16"/>
        <v>49.9</v>
      </c>
      <c r="Q124" s="11">
        <f>IF(O124=0," ",O124-P124)</f>
        <v>0</v>
      </c>
      <c r="R124" s="50" t="str">
        <f t="shared" si="14"/>
        <v> </v>
      </c>
    </row>
    <row r="125" spans="1:18" ht="13.5" customHeight="1">
      <c r="A125" s="8">
        <v>109</v>
      </c>
      <c r="B125" s="17" t="s">
        <v>164</v>
      </c>
      <c r="C125" s="18"/>
      <c r="D125" s="18" t="s">
        <v>21</v>
      </c>
      <c r="E125" s="9">
        <v>39.9</v>
      </c>
      <c r="F125" s="9"/>
      <c r="G125" s="9"/>
      <c r="H125" s="9"/>
      <c r="I125" s="9"/>
      <c r="J125" s="10"/>
      <c r="K125" s="10"/>
      <c r="L125" s="10"/>
      <c r="M125" s="10"/>
      <c r="N125" s="10"/>
      <c r="O125" s="11">
        <f t="shared" si="15"/>
        <v>39.9</v>
      </c>
      <c r="P125" s="11">
        <f t="shared" si="16"/>
        <v>39.9</v>
      </c>
      <c r="Q125" s="11">
        <f aca="true" t="shared" si="18" ref="Q125:Q134">IF(O125=0," ",O125-P125)</f>
        <v>0</v>
      </c>
      <c r="R125" s="50" t="str">
        <f t="shared" si="14"/>
        <v> </v>
      </c>
    </row>
    <row r="126" spans="1:18" ht="12.75">
      <c r="A126" s="8">
        <v>110</v>
      </c>
      <c r="B126" s="17" t="s">
        <v>165</v>
      </c>
      <c r="C126" s="18" t="s">
        <v>23</v>
      </c>
      <c r="D126" s="18" t="s">
        <v>166</v>
      </c>
      <c r="E126" s="9">
        <v>39.9</v>
      </c>
      <c r="F126" s="9"/>
      <c r="G126" s="9"/>
      <c r="H126" s="9"/>
      <c r="I126" s="9"/>
      <c r="J126" s="10"/>
      <c r="K126" s="10">
        <v>39.9</v>
      </c>
      <c r="L126" s="10"/>
      <c r="M126" s="10"/>
      <c r="N126" s="10"/>
      <c r="O126" s="11">
        <f t="shared" si="15"/>
        <v>39.9</v>
      </c>
      <c r="P126" s="11">
        <f t="shared" si="16"/>
        <v>39.9</v>
      </c>
      <c r="Q126" s="11">
        <f t="shared" si="18"/>
        <v>0</v>
      </c>
      <c r="R126" s="50" t="str">
        <f t="shared" si="14"/>
        <v> </v>
      </c>
    </row>
    <row r="127" spans="1:18" ht="12.75">
      <c r="A127" s="8">
        <v>111</v>
      </c>
      <c r="B127" s="17" t="s">
        <v>167</v>
      </c>
      <c r="C127" s="18"/>
      <c r="D127" s="18" t="s">
        <v>168</v>
      </c>
      <c r="E127" s="9">
        <v>44.9</v>
      </c>
      <c r="F127" s="9"/>
      <c r="G127" s="9"/>
      <c r="H127" s="9"/>
      <c r="I127" s="9"/>
      <c r="J127" s="10"/>
      <c r="K127" s="10"/>
      <c r="L127" s="10"/>
      <c r="M127" s="10"/>
      <c r="N127" s="10"/>
      <c r="O127" s="11">
        <f t="shared" si="15"/>
        <v>44.9</v>
      </c>
      <c r="P127" s="11">
        <f t="shared" si="16"/>
        <v>44.9</v>
      </c>
      <c r="Q127" s="11">
        <f t="shared" si="18"/>
        <v>0</v>
      </c>
      <c r="R127" s="50" t="str">
        <f t="shared" si="14"/>
        <v> </v>
      </c>
    </row>
    <row r="128" spans="1:18" ht="12.75">
      <c r="A128" s="8">
        <v>112</v>
      </c>
      <c r="B128" s="17" t="s">
        <v>191</v>
      </c>
      <c r="C128" s="18"/>
      <c r="D128" s="18"/>
      <c r="E128" s="9">
        <v>149</v>
      </c>
      <c r="F128" s="9"/>
      <c r="G128" s="9"/>
      <c r="H128" s="9"/>
      <c r="I128" s="9"/>
      <c r="J128" s="10"/>
      <c r="K128" s="10"/>
      <c r="L128" s="10"/>
      <c r="M128" s="10"/>
      <c r="N128" s="10"/>
      <c r="O128" s="11">
        <f t="shared" si="15"/>
        <v>149</v>
      </c>
      <c r="P128" s="11">
        <f t="shared" si="16"/>
        <v>149</v>
      </c>
      <c r="Q128" s="11">
        <f t="shared" si="18"/>
        <v>0</v>
      </c>
      <c r="R128" s="50" t="str">
        <f t="shared" si="14"/>
        <v> </v>
      </c>
    </row>
    <row r="129" spans="1:18" ht="12.75">
      <c r="A129" s="8">
        <v>113</v>
      </c>
      <c r="B129" s="17" t="s">
        <v>169</v>
      </c>
      <c r="C129" s="18"/>
      <c r="D129" s="18" t="s">
        <v>21</v>
      </c>
      <c r="E129" s="9">
        <v>39.9</v>
      </c>
      <c r="F129" s="9"/>
      <c r="G129" s="9"/>
      <c r="H129" s="9"/>
      <c r="I129" s="9"/>
      <c r="J129" s="10"/>
      <c r="K129" s="10"/>
      <c r="L129" s="10">
        <v>37.99</v>
      </c>
      <c r="M129" s="10"/>
      <c r="N129" s="10">
        <v>31.9</v>
      </c>
      <c r="O129" s="11">
        <f t="shared" si="15"/>
        <v>39.9</v>
      </c>
      <c r="P129" s="11">
        <f t="shared" si="16"/>
        <v>31.9</v>
      </c>
      <c r="Q129" s="11">
        <f t="shared" si="18"/>
        <v>8</v>
      </c>
      <c r="R129" s="50">
        <f t="shared" si="14"/>
        <v>0.25078369905956116</v>
      </c>
    </row>
    <row r="130" spans="1:18" ht="12.75">
      <c r="A130" s="8">
        <v>114</v>
      </c>
      <c r="B130" s="17" t="s">
        <v>196</v>
      </c>
      <c r="C130" s="18"/>
      <c r="D130" s="18" t="s">
        <v>197</v>
      </c>
      <c r="E130" s="9"/>
      <c r="F130" s="9"/>
      <c r="G130" s="9"/>
      <c r="H130" s="9"/>
      <c r="I130" s="9"/>
      <c r="J130" s="10"/>
      <c r="K130" s="10">
        <v>21.9</v>
      </c>
      <c r="L130" s="10"/>
      <c r="M130" s="10"/>
      <c r="N130" s="10"/>
      <c r="O130" s="11">
        <f t="shared" si="15"/>
        <v>21.9</v>
      </c>
      <c r="P130" s="11">
        <f t="shared" si="16"/>
        <v>21.9</v>
      </c>
      <c r="Q130" s="11">
        <f t="shared" si="18"/>
        <v>0</v>
      </c>
      <c r="R130" s="50" t="str">
        <f>IF(O130=0," ",IF(Q130=0," ",Q130/P130))</f>
        <v> </v>
      </c>
    </row>
    <row r="131" spans="1:18" ht="12.75">
      <c r="A131" s="8">
        <v>115</v>
      </c>
      <c r="B131" s="17" t="s">
        <v>198</v>
      </c>
      <c r="C131" s="18"/>
      <c r="D131" s="18" t="s">
        <v>21</v>
      </c>
      <c r="E131" s="9"/>
      <c r="F131" s="9"/>
      <c r="G131" s="9"/>
      <c r="H131" s="9"/>
      <c r="I131" s="9"/>
      <c r="J131" s="10"/>
      <c r="K131" s="10">
        <v>19.9</v>
      </c>
      <c r="L131" s="10"/>
      <c r="M131" s="10"/>
      <c r="N131" s="10"/>
      <c r="O131" s="11">
        <f t="shared" si="15"/>
        <v>19.9</v>
      </c>
      <c r="P131" s="11">
        <f t="shared" si="16"/>
        <v>19.9</v>
      </c>
      <c r="Q131" s="11">
        <f t="shared" si="18"/>
        <v>0</v>
      </c>
      <c r="R131" s="50" t="str">
        <f>IF(O131=0," ",IF(Q131=0," ",Q131/P131))</f>
        <v> </v>
      </c>
    </row>
    <row r="132" spans="1:18" ht="12.75">
      <c r="A132" s="8">
        <v>116</v>
      </c>
      <c r="B132" s="17" t="s">
        <v>292</v>
      </c>
      <c r="C132" s="18"/>
      <c r="D132" s="18"/>
      <c r="E132" s="9"/>
      <c r="F132" s="9"/>
      <c r="G132" s="9"/>
      <c r="H132" s="9"/>
      <c r="I132" s="9"/>
      <c r="J132" s="10"/>
      <c r="K132" s="10"/>
      <c r="L132" s="10"/>
      <c r="M132" s="10"/>
      <c r="N132" s="10">
        <v>4.99</v>
      </c>
      <c r="O132" s="11">
        <f t="shared" si="15"/>
        <v>4.99</v>
      </c>
      <c r="P132" s="11">
        <f t="shared" si="16"/>
        <v>4.99</v>
      </c>
      <c r="Q132" s="11">
        <f t="shared" si="18"/>
        <v>0</v>
      </c>
      <c r="R132" s="50" t="str">
        <f>IF(O132=0," ",IF(Q132=0," ",Q132/P132))</f>
        <v> </v>
      </c>
    </row>
    <row r="133" spans="1:18" ht="12.75">
      <c r="A133" s="8">
        <v>117</v>
      </c>
      <c r="B133" s="17" t="s">
        <v>294</v>
      </c>
      <c r="C133" s="18"/>
      <c r="D133" s="18" t="s">
        <v>21</v>
      </c>
      <c r="E133" s="9"/>
      <c r="F133" s="9"/>
      <c r="G133" s="9"/>
      <c r="H133" s="9"/>
      <c r="I133" s="9"/>
      <c r="J133" s="10"/>
      <c r="K133" s="10"/>
      <c r="L133" s="10"/>
      <c r="M133" s="10"/>
      <c r="N133" s="10">
        <v>19.9</v>
      </c>
      <c r="O133" s="11">
        <f t="shared" si="15"/>
        <v>19.9</v>
      </c>
      <c r="P133" s="11">
        <f t="shared" si="16"/>
        <v>19.9</v>
      </c>
      <c r="Q133" s="11">
        <f t="shared" si="18"/>
        <v>0</v>
      </c>
      <c r="R133" s="50" t="str">
        <f>IF(O133=0," ",IF(Q133=0," ",Q133/P133))</f>
        <v> </v>
      </c>
    </row>
    <row r="134" spans="1:18" ht="12.75">
      <c r="A134" s="8">
        <v>118</v>
      </c>
      <c r="B134" s="17" t="s">
        <v>295</v>
      </c>
      <c r="C134" s="18"/>
      <c r="D134" s="18" t="s">
        <v>296</v>
      </c>
      <c r="E134" s="9"/>
      <c r="F134" s="9"/>
      <c r="G134" s="9"/>
      <c r="H134" s="9"/>
      <c r="I134" s="9"/>
      <c r="J134" s="10"/>
      <c r="K134" s="10"/>
      <c r="L134" s="10"/>
      <c r="M134" s="10"/>
      <c r="N134" s="10">
        <v>99.8</v>
      </c>
      <c r="O134" s="11">
        <f t="shared" si="15"/>
        <v>99.8</v>
      </c>
      <c r="P134" s="11">
        <f t="shared" si="16"/>
        <v>99.8</v>
      </c>
      <c r="Q134" s="11">
        <f t="shared" si="18"/>
        <v>0</v>
      </c>
      <c r="R134" s="50" t="str">
        <f>IF(O134=0," ",IF(Q134=0," ",Q134/P134))</f>
        <v> </v>
      </c>
    </row>
    <row r="135" spans="1:18" ht="26.25" customHeight="1">
      <c r="A135" s="30" t="s">
        <v>187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2"/>
    </row>
    <row r="136" spans="1:18" ht="12.75">
      <c r="A136" s="8">
        <v>119</v>
      </c>
      <c r="B136" s="17" t="s">
        <v>24</v>
      </c>
      <c r="C136" s="18"/>
      <c r="D136" s="18" t="s">
        <v>8</v>
      </c>
      <c r="E136" s="9"/>
      <c r="F136" s="9"/>
      <c r="G136" s="9"/>
      <c r="H136" s="9"/>
      <c r="I136" s="9"/>
      <c r="J136" s="10"/>
      <c r="K136" s="10">
        <v>99.9</v>
      </c>
      <c r="L136" s="10">
        <v>89.99</v>
      </c>
      <c r="M136" s="10">
        <v>89.9</v>
      </c>
      <c r="N136" s="10">
        <v>89.9</v>
      </c>
      <c r="O136" s="11">
        <f aca="true" t="shared" si="19" ref="O136:O158">MAX(E136:N136)</f>
        <v>99.9</v>
      </c>
      <c r="P136" s="11">
        <f aca="true" t="shared" si="20" ref="P136:P158">MIN(E136:N136)</f>
        <v>89.9</v>
      </c>
      <c r="Q136" s="11">
        <f>IF(O136=0," ",O136-P136)</f>
        <v>10</v>
      </c>
      <c r="R136" s="49">
        <f>IF(O136=0," ",IF(Q136=0," ",Q136/P136))</f>
        <v>0.11123470522803114</v>
      </c>
    </row>
    <row r="137" spans="1:18" ht="12.75">
      <c r="A137" s="8">
        <v>120</v>
      </c>
      <c r="B137" s="17" t="s">
        <v>44</v>
      </c>
      <c r="C137" s="18"/>
      <c r="D137" s="18" t="s">
        <v>8</v>
      </c>
      <c r="E137" s="9"/>
      <c r="F137" s="9"/>
      <c r="G137" s="9"/>
      <c r="H137" s="9"/>
      <c r="I137" s="9"/>
      <c r="J137" s="10"/>
      <c r="K137" s="10">
        <v>94.9</v>
      </c>
      <c r="L137" s="10">
        <v>69.99</v>
      </c>
      <c r="M137" s="10">
        <v>72.9</v>
      </c>
      <c r="N137" s="10">
        <v>69.8</v>
      </c>
      <c r="O137" s="11">
        <f t="shared" si="19"/>
        <v>94.9</v>
      </c>
      <c r="P137" s="11">
        <f t="shared" si="20"/>
        <v>69.8</v>
      </c>
      <c r="Q137" s="11">
        <f>IF(O137=0," ",O137-P137)</f>
        <v>25.10000000000001</v>
      </c>
      <c r="R137" s="49">
        <f>IF(O137=0," ",IF(Q137=0," ",Q137/P137))</f>
        <v>0.35959885386819496</v>
      </c>
    </row>
    <row r="138" spans="1:18" ht="12.75">
      <c r="A138" s="8">
        <v>121</v>
      </c>
      <c r="B138" s="17" t="s">
        <v>45</v>
      </c>
      <c r="C138" s="18"/>
      <c r="D138" s="18" t="s">
        <v>8</v>
      </c>
      <c r="E138" s="9"/>
      <c r="F138" s="9"/>
      <c r="G138" s="9"/>
      <c r="H138" s="9"/>
      <c r="I138" s="9"/>
      <c r="J138" s="10"/>
      <c r="K138" s="10"/>
      <c r="L138" s="10">
        <v>149.99</v>
      </c>
      <c r="M138" s="10"/>
      <c r="N138" s="10"/>
      <c r="O138" s="11">
        <f t="shared" si="19"/>
        <v>149.99</v>
      </c>
      <c r="P138" s="11">
        <f t="shared" si="20"/>
        <v>149.99</v>
      </c>
      <c r="Q138" s="11">
        <f>IF(O138=0," ",O138-P138)</f>
        <v>0</v>
      </c>
      <c r="R138" s="49" t="str">
        <f>IF(O138=0," ",IF(Q138=0," ",Q138/P138))</f>
        <v> </v>
      </c>
    </row>
    <row r="139" spans="1:18" ht="12.75">
      <c r="A139" s="8">
        <v>122</v>
      </c>
      <c r="B139" s="17" t="s">
        <v>47</v>
      </c>
      <c r="C139" s="18"/>
      <c r="D139" s="18" t="s">
        <v>8</v>
      </c>
      <c r="E139" s="9"/>
      <c r="F139" s="9"/>
      <c r="G139" s="9"/>
      <c r="H139" s="9"/>
      <c r="I139" s="9"/>
      <c r="J139" s="10"/>
      <c r="K139" s="10"/>
      <c r="L139" s="10">
        <v>104.99</v>
      </c>
      <c r="M139" s="10"/>
      <c r="N139" s="10">
        <v>99.8</v>
      </c>
      <c r="O139" s="11">
        <f t="shared" si="19"/>
        <v>104.99</v>
      </c>
      <c r="P139" s="11">
        <f t="shared" si="20"/>
        <v>99.8</v>
      </c>
      <c r="Q139" s="11">
        <f>IF(O139=0," ",O139-P139)</f>
        <v>5.189999999999998</v>
      </c>
      <c r="R139" s="49">
        <f>IF(O139=0," ",IF(Q139=0," ",Q139/P139))</f>
        <v>0.05200400801603204</v>
      </c>
    </row>
    <row r="140" spans="1:18" ht="12.75">
      <c r="A140" s="8">
        <v>123</v>
      </c>
      <c r="B140" s="17" t="s">
        <v>46</v>
      </c>
      <c r="C140" s="18"/>
      <c r="D140" s="18" t="s">
        <v>8</v>
      </c>
      <c r="E140" s="9"/>
      <c r="F140" s="9"/>
      <c r="G140" s="9"/>
      <c r="H140" s="9"/>
      <c r="I140" s="9"/>
      <c r="J140" s="10"/>
      <c r="K140" s="10"/>
      <c r="L140" s="10">
        <v>84.99</v>
      </c>
      <c r="M140" s="10"/>
      <c r="N140" s="10"/>
      <c r="O140" s="11">
        <f t="shared" si="19"/>
        <v>84.99</v>
      </c>
      <c r="P140" s="11">
        <f t="shared" si="20"/>
        <v>84.99</v>
      </c>
      <c r="Q140" s="11">
        <f aca="true" t="shared" si="21" ref="Q140:Q176">IF(O140=0," ",O140-P140)</f>
        <v>0</v>
      </c>
      <c r="R140" s="49" t="str">
        <f>IF(O140=0," ",IF(Q140=0," ",Q140/P140))</f>
        <v> </v>
      </c>
    </row>
    <row r="141" spans="1:18" ht="12.75">
      <c r="A141" s="8">
        <v>124</v>
      </c>
      <c r="B141" s="17" t="s">
        <v>25</v>
      </c>
      <c r="C141" s="18"/>
      <c r="D141" s="18" t="s">
        <v>10</v>
      </c>
      <c r="E141" s="9">
        <v>59.9</v>
      </c>
      <c r="F141" s="9"/>
      <c r="G141" s="9"/>
      <c r="H141" s="9"/>
      <c r="I141" s="9"/>
      <c r="J141" s="10"/>
      <c r="K141" s="10"/>
      <c r="L141" s="10">
        <v>52.99</v>
      </c>
      <c r="M141" s="10">
        <v>54.9</v>
      </c>
      <c r="N141" s="10"/>
      <c r="O141" s="11">
        <f t="shared" si="19"/>
        <v>59.9</v>
      </c>
      <c r="P141" s="11">
        <f t="shared" si="20"/>
        <v>52.99</v>
      </c>
      <c r="Q141" s="11">
        <f t="shared" si="21"/>
        <v>6.909999999999997</v>
      </c>
      <c r="R141" s="49">
        <f>IF(O141=0," ",IF(Q141=0," ",Q141/P141))</f>
        <v>0.13040196263445927</v>
      </c>
    </row>
    <row r="142" spans="1:18" ht="12.75">
      <c r="A142" s="8">
        <v>125</v>
      </c>
      <c r="B142" s="17" t="s">
        <v>26</v>
      </c>
      <c r="C142" s="18"/>
      <c r="D142" s="18" t="s">
        <v>8</v>
      </c>
      <c r="E142" s="9"/>
      <c r="F142" s="9"/>
      <c r="G142" s="9"/>
      <c r="H142" s="9"/>
      <c r="I142" s="9"/>
      <c r="J142" s="10"/>
      <c r="K142" s="10"/>
      <c r="L142" s="10">
        <v>54.99</v>
      </c>
      <c r="M142" s="10"/>
      <c r="N142" s="10">
        <v>58.9</v>
      </c>
      <c r="O142" s="11">
        <f t="shared" si="19"/>
        <v>58.9</v>
      </c>
      <c r="P142" s="11">
        <f t="shared" si="20"/>
        <v>54.99</v>
      </c>
      <c r="Q142" s="11">
        <f t="shared" si="21"/>
        <v>3.9099999999999966</v>
      </c>
      <c r="R142" s="49">
        <f>IF(O142=0," ",IF(Q142=0," ",Q142/P142))</f>
        <v>0.0711038370612838</v>
      </c>
    </row>
    <row r="143" spans="1:18" ht="12.75">
      <c r="A143" s="8">
        <v>126</v>
      </c>
      <c r="B143" s="17" t="s">
        <v>137</v>
      </c>
      <c r="C143" s="18"/>
      <c r="D143" s="18" t="s">
        <v>10</v>
      </c>
      <c r="E143" s="9"/>
      <c r="F143" s="9"/>
      <c r="G143" s="9"/>
      <c r="H143" s="9"/>
      <c r="I143" s="9"/>
      <c r="J143" s="10"/>
      <c r="K143" s="10"/>
      <c r="L143" s="10">
        <v>94.99</v>
      </c>
      <c r="M143" s="10">
        <v>85.9</v>
      </c>
      <c r="N143" s="10"/>
      <c r="O143" s="11">
        <f t="shared" si="19"/>
        <v>94.99</v>
      </c>
      <c r="P143" s="11">
        <f t="shared" si="20"/>
        <v>85.9</v>
      </c>
      <c r="Q143" s="11">
        <f t="shared" si="21"/>
        <v>9.08999999999999</v>
      </c>
      <c r="R143" s="49">
        <f>IF(O143=0," ",IF(Q143=0," ",Q143/P143))</f>
        <v>0.10582072176949929</v>
      </c>
    </row>
    <row r="144" spans="1:18" ht="12.75">
      <c r="A144" s="8">
        <v>127</v>
      </c>
      <c r="B144" s="17" t="s">
        <v>138</v>
      </c>
      <c r="C144" s="18" t="s">
        <v>29</v>
      </c>
      <c r="D144" s="18" t="s">
        <v>10</v>
      </c>
      <c r="E144" s="9">
        <v>59.9</v>
      </c>
      <c r="F144" s="9"/>
      <c r="G144" s="9"/>
      <c r="H144" s="9"/>
      <c r="I144" s="9"/>
      <c r="J144" s="10"/>
      <c r="K144" s="10"/>
      <c r="L144" s="10">
        <v>59.99</v>
      </c>
      <c r="M144" s="10"/>
      <c r="N144" s="10"/>
      <c r="O144" s="11">
        <f t="shared" si="19"/>
        <v>59.99</v>
      </c>
      <c r="P144" s="11">
        <f t="shared" si="20"/>
        <v>59.9</v>
      </c>
      <c r="Q144" s="11">
        <f t="shared" si="21"/>
        <v>0.09000000000000341</v>
      </c>
      <c r="R144" s="49">
        <f aca="true" t="shared" si="22" ref="R144:R158">IF(O144=0," ",IF(Q144=0," ",Q144/P144))</f>
        <v>0.0015025041736227616</v>
      </c>
    </row>
    <row r="145" spans="1:18" ht="12.75">
      <c r="A145" s="8">
        <v>128</v>
      </c>
      <c r="B145" s="17" t="s">
        <v>170</v>
      </c>
      <c r="C145" s="18"/>
      <c r="D145" s="18" t="s">
        <v>8</v>
      </c>
      <c r="E145" s="9">
        <v>139.9</v>
      </c>
      <c r="F145" s="9"/>
      <c r="G145" s="9"/>
      <c r="H145" s="9"/>
      <c r="I145" s="9"/>
      <c r="J145" s="10"/>
      <c r="K145" s="10">
        <v>149.9</v>
      </c>
      <c r="L145" s="10">
        <v>149.99</v>
      </c>
      <c r="M145" s="10">
        <v>159.9</v>
      </c>
      <c r="N145" s="10"/>
      <c r="O145" s="11">
        <f t="shared" si="19"/>
        <v>159.9</v>
      </c>
      <c r="P145" s="11">
        <f t="shared" si="20"/>
        <v>139.9</v>
      </c>
      <c r="Q145" s="11">
        <f t="shared" si="21"/>
        <v>20</v>
      </c>
      <c r="R145" s="49">
        <f t="shared" si="22"/>
        <v>0.14295925661186562</v>
      </c>
    </row>
    <row r="146" spans="1:18" ht="12.75">
      <c r="A146" s="8">
        <v>129</v>
      </c>
      <c r="B146" s="17" t="s">
        <v>27</v>
      </c>
      <c r="C146" s="18"/>
      <c r="D146" s="18" t="s">
        <v>10</v>
      </c>
      <c r="E146" s="9"/>
      <c r="F146" s="9"/>
      <c r="G146" s="9"/>
      <c r="H146" s="9"/>
      <c r="I146" s="9"/>
      <c r="J146" s="10"/>
      <c r="K146" s="10"/>
      <c r="L146" s="10">
        <v>69.99</v>
      </c>
      <c r="M146" s="10">
        <v>69.9</v>
      </c>
      <c r="N146" s="10"/>
      <c r="O146" s="11">
        <f t="shared" si="19"/>
        <v>69.99</v>
      </c>
      <c r="P146" s="11">
        <f t="shared" si="20"/>
        <v>69.9</v>
      </c>
      <c r="Q146" s="11">
        <f t="shared" si="21"/>
        <v>0.0899999999999892</v>
      </c>
      <c r="R146" s="49">
        <f t="shared" si="22"/>
        <v>0.001287553648068515</v>
      </c>
    </row>
    <row r="147" spans="1:18" ht="12.75">
      <c r="A147" s="8">
        <v>130</v>
      </c>
      <c r="B147" s="17" t="s">
        <v>139</v>
      </c>
      <c r="C147" s="18"/>
      <c r="D147" s="18" t="s">
        <v>10</v>
      </c>
      <c r="E147" s="9"/>
      <c r="F147" s="9"/>
      <c r="G147" s="9"/>
      <c r="H147" s="9"/>
      <c r="I147" s="9"/>
      <c r="J147" s="10"/>
      <c r="K147" s="10"/>
      <c r="L147" s="10">
        <v>42.99</v>
      </c>
      <c r="M147" s="10"/>
      <c r="N147" s="10"/>
      <c r="O147" s="11">
        <f t="shared" si="19"/>
        <v>42.99</v>
      </c>
      <c r="P147" s="11">
        <f t="shared" si="20"/>
        <v>42.99</v>
      </c>
      <c r="Q147" s="11">
        <f t="shared" si="21"/>
        <v>0</v>
      </c>
      <c r="R147" s="49" t="str">
        <f t="shared" si="22"/>
        <v> </v>
      </c>
    </row>
    <row r="148" spans="1:18" ht="12.75">
      <c r="A148" s="8">
        <v>131</v>
      </c>
      <c r="B148" s="17" t="s">
        <v>140</v>
      </c>
      <c r="C148" s="18"/>
      <c r="D148" s="18" t="s">
        <v>10</v>
      </c>
      <c r="E148" s="9">
        <v>49.9</v>
      </c>
      <c r="F148" s="9"/>
      <c r="G148" s="9"/>
      <c r="H148" s="9"/>
      <c r="I148" s="9"/>
      <c r="J148" s="10"/>
      <c r="K148" s="10"/>
      <c r="L148" s="10">
        <v>42.99</v>
      </c>
      <c r="M148" s="10"/>
      <c r="N148" s="10"/>
      <c r="O148" s="11">
        <f t="shared" si="19"/>
        <v>49.9</v>
      </c>
      <c r="P148" s="11">
        <f t="shared" si="20"/>
        <v>42.99</v>
      </c>
      <c r="Q148" s="11">
        <f t="shared" si="21"/>
        <v>6.909999999999997</v>
      </c>
      <c r="R148" s="49">
        <f t="shared" si="22"/>
        <v>0.16073505466387522</v>
      </c>
    </row>
    <row r="149" spans="1:18" ht="12.75">
      <c r="A149" s="8">
        <v>132</v>
      </c>
      <c r="B149" s="17" t="s">
        <v>171</v>
      </c>
      <c r="C149" s="18"/>
      <c r="D149" s="18" t="s">
        <v>10</v>
      </c>
      <c r="E149" s="9">
        <v>79.9</v>
      </c>
      <c r="F149" s="9"/>
      <c r="G149" s="9"/>
      <c r="H149" s="9"/>
      <c r="I149" s="9"/>
      <c r="J149" s="10"/>
      <c r="K149" s="10"/>
      <c r="L149" s="10"/>
      <c r="M149" s="10">
        <v>69.9</v>
      </c>
      <c r="N149" s="10"/>
      <c r="O149" s="11">
        <f t="shared" si="19"/>
        <v>79.9</v>
      </c>
      <c r="P149" s="11">
        <f t="shared" si="20"/>
        <v>69.9</v>
      </c>
      <c r="Q149" s="11">
        <f t="shared" si="21"/>
        <v>10</v>
      </c>
      <c r="R149" s="49">
        <f t="shared" si="22"/>
        <v>0.14306151645207438</v>
      </c>
    </row>
    <row r="150" spans="1:18" ht="12.75">
      <c r="A150" s="8">
        <v>133</v>
      </c>
      <c r="B150" s="17" t="s">
        <v>42</v>
      </c>
      <c r="C150" s="18"/>
      <c r="D150" s="18" t="s">
        <v>41</v>
      </c>
      <c r="E150" s="9">
        <v>49.9</v>
      </c>
      <c r="F150" s="9"/>
      <c r="G150" s="9"/>
      <c r="H150" s="9"/>
      <c r="I150" s="9"/>
      <c r="J150" s="10"/>
      <c r="K150" s="10"/>
      <c r="L150" s="10">
        <v>49.99</v>
      </c>
      <c r="M150" s="10"/>
      <c r="N150" s="10"/>
      <c r="O150" s="11">
        <f t="shared" si="19"/>
        <v>49.99</v>
      </c>
      <c r="P150" s="11">
        <f t="shared" si="20"/>
        <v>49.9</v>
      </c>
      <c r="Q150" s="11">
        <f t="shared" si="21"/>
        <v>0.09000000000000341</v>
      </c>
      <c r="R150" s="49">
        <f t="shared" si="22"/>
        <v>0.001803607214428926</v>
      </c>
    </row>
    <row r="151" spans="1:18" ht="12.75">
      <c r="A151" s="8">
        <v>134</v>
      </c>
      <c r="B151" s="17" t="s">
        <v>48</v>
      </c>
      <c r="C151" s="18" t="s">
        <v>33</v>
      </c>
      <c r="D151" s="18" t="s">
        <v>10</v>
      </c>
      <c r="E151" s="9"/>
      <c r="F151" s="9"/>
      <c r="G151" s="9"/>
      <c r="H151" s="9"/>
      <c r="I151" s="9"/>
      <c r="J151" s="10"/>
      <c r="K151" s="10"/>
      <c r="L151" s="10">
        <v>150</v>
      </c>
      <c r="M151" s="10">
        <v>109.9</v>
      </c>
      <c r="N151" s="10"/>
      <c r="O151" s="11">
        <f t="shared" si="19"/>
        <v>150</v>
      </c>
      <c r="P151" s="11">
        <f t="shared" si="20"/>
        <v>109.9</v>
      </c>
      <c r="Q151" s="11">
        <f t="shared" si="21"/>
        <v>40.099999999999994</v>
      </c>
      <c r="R151" s="49">
        <f t="shared" si="22"/>
        <v>0.36487716105550494</v>
      </c>
    </row>
    <row r="152" spans="1:18" ht="12.75">
      <c r="A152" s="8">
        <v>135</v>
      </c>
      <c r="B152" s="17" t="s">
        <v>141</v>
      </c>
      <c r="C152" s="18"/>
      <c r="D152" s="18" t="s">
        <v>10</v>
      </c>
      <c r="E152" s="9">
        <v>89.9</v>
      </c>
      <c r="F152" s="9"/>
      <c r="G152" s="9"/>
      <c r="H152" s="9"/>
      <c r="I152" s="9"/>
      <c r="J152" s="10"/>
      <c r="K152" s="10"/>
      <c r="L152" s="10">
        <v>89.99</v>
      </c>
      <c r="M152" s="10">
        <v>79.9</v>
      </c>
      <c r="N152" s="10"/>
      <c r="O152" s="11">
        <f t="shared" si="19"/>
        <v>89.99</v>
      </c>
      <c r="P152" s="11">
        <f t="shared" si="20"/>
        <v>79.9</v>
      </c>
      <c r="Q152" s="11">
        <f t="shared" si="21"/>
        <v>10.08999999999999</v>
      </c>
      <c r="R152" s="49">
        <f t="shared" si="22"/>
        <v>0.12628285356695856</v>
      </c>
    </row>
    <row r="153" spans="1:18" ht="12.75">
      <c r="A153" s="8">
        <v>136</v>
      </c>
      <c r="B153" s="17" t="s">
        <v>236</v>
      </c>
      <c r="C153" s="18"/>
      <c r="D153" s="18" t="s">
        <v>235</v>
      </c>
      <c r="E153" s="9"/>
      <c r="F153" s="9"/>
      <c r="G153" s="9"/>
      <c r="H153" s="9"/>
      <c r="I153" s="9"/>
      <c r="J153" s="10"/>
      <c r="K153" s="10"/>
      <c r="L153" s="10">
        <v>104.99</v>
      </c>
      <c r="M153" s="10"/>
      <c r="N153" s="10"/>
      <c r="O153" s="11">
        <f t="shared" si="19"/>
        <v>104.99</v>
      </c>
      <c r="P153" s="11">
        <f t="shared" si="20"/>
        <v>104.99</v>
      </c>
      <c r="Q153" s="11">
        <f t="shared" si="21"/>
        <v>0</v>
      </c>
      <c r="R153" s="49" t="str">
        <f t="shared" si="22"/>
        <v> </v>
      </c>
    </row>
    <row r="154" spans="1:18" ht="12.75">
      <c r="A154" s="8">
        <v>137</v>
      </c>
      <c r="B154" s="17" t="s">
        <v>43</v>
      </c>
      <c r="C154" s="18"/>
      <c r="D154" s="18"/>
      <c r="E154" s="9"/>
      <c r="F154" s="9"/>
      <c r="G154" s="9"/>
      <c r="H154" s="9"/>
      <c r="I154" s="9"/>
      <c r="J154" s="10"/>
      <c r="K154" s="10"/>
      <c r="L154" s="10"/>
      <c r="M154" s="10">
        <v>34.9</v>
      </c>
      <c r="N154" s="10"/>
      <c r="O154" s="11">
        <f t="shared" si="19"/>
        <v>34.9</v>
      </c>
      <c r="P154" s="11">
        <f t="shared" si="20"/>
        <v>34.9</v>
      </c>
      <c r="Q154" s="11">
        <f t="shared" si="21"/>
        <v>0</v>
      </c>
      <c r="R154" s="49" t="str">
        <f t="shared" si="22"/>
        <v> </v>
      </c>
    </row>
    <row r="155" spans="1:18" ht="12.75">
      <c r="A155" s="8">
        <v>138</v>
      </c>
      <c r="B155" s="17" t="s">
        <v>16</v>
      </c>
      <c r="C155" s="18"/>
      <c r="D155" s="18" t="s">
        <v>8</v>
      </c>
      <c r="E155" s="9"/>
      <c r="F155" s="9"/>
      <c r="G155" s="9"/>
      <c r="H155" s="9"/>
      <c r="I155" s="9"/>
      <c r="J155" s="10"/>
      <c r="K155" s="10">
        <v>79.9</v>
      </c>
      <c r="L155" s="10">
        <v>66.99</v>
      </c>
      <c r="M155" s="10">
        <v>69.9</v>
      </c>
      <c r="N155" s="10">
        <v>89.9</v>
      </c>
      <c r="O155" s="11">
        <f t="shared" si="19"/>
        <v>89.9</v>
      </c>
      <c r="P155" s="11">
        <f t="shared" si="20"/>
        <v>66.99</v>
      </c>
      <c r="Q155" s="11">
        <f t="shared" si="21"/>
        <v>22.91000000000001</v>
      </c>
      <c r="R155" s="49">
        <f t="shared" si="22"/>
        <v>0.3419913419913422</v>
      </c>
    </row>
    <row r="156" spans="1:18" ht="12.75">
      <c r="A156" s="8">
        <v>139</v>
      </c>
      <c r="B156" s="17" t="s">
        <v>49</v>
      </c>
      <c r="C156" s="18"/>
      <c r="D156" s="18" t="s">
        <v>41</v>
      </c>
      <c r="E156" s="9">
        <v>79.9</v>
      </c>
      <c r="F156" s="9"/>
      <c r="G156" s="9"/>
      <c r="H156" s="9"/>
      <c r="I156" s="9"/>
      <c r="J156" s="9"/>
      <c r="K156" s="9">
        <v>79.99</v>
      </c>
      <c r="L156" s="9">
        <v>79.99</v>
      </c>
      <c r="M156" s="9"/>
      <c r="N156" s="9"/>
      <c r="O156" s="11">
        <f t="shared" si="19"/>
        <v>79.99</v>
      </c>
      <c r="P156" s="11">
        <f t="shared" si="20"/>
        <v>79.9</v>
      </c>
      <c r="Q156" s="11">
        <f t="shared" si="21"/>
        <v>0.0899999999999892</v>
      </c>
      <c r="R156" s="49">
        <f t="shared" si="22"/>
        <v>0.0011264080100123804</v>
      </c>
    </row>
    <row r="157" spans="1:18" ht="12.75">
      <c r="A157" s="8">
        <v>140</v>
      </c>
      <c r="B157" s="17" t="s">
        <v>188</v>
      </c>
      <c r="C157" s="18"/>
      <c r="D157" s="18"/>
      <c r="E157" s="9">
        <v>9.9</v>
      </c>
      <c r="F157" s="9"/>
      <c r="G157" s="9"/>
      <c r="H157" s="9"/>
      <c r="I157" s="9"/>
      <c r="J157" s="9"/>
      <c r="K157" s="9"/>
      <c r="L157" s="9"/>
      <c r="M157" s="9"/>
      <c r="N157" s="9"/>
      <c r="O157" s="11">
        <f t="shared" si="19"/>
        <v>9.9</v>
      </c>
      <c r="P157" s="11">
        <f t="shared" si="20"/>
        <v>9.9</v>
      </c>
      <c r="Q157" s="11">
        <f t="shared" si="21"/>
        <v>0</v>
      </c>
      <c r="R157" s="49" t="str">
        <f t="shared" si="22"/>
        <v> </v>
      </c>
    </row>
    <row r="158" spans="1:18" ht="12.75">
      <c r="A158" s="8">
        <v>141</v>
      </c>
      <c r="B158" s="17" t="s">
        <v>297</v>
      </c>
      <c r="C158" s="18"/>
      <c r="D158" s="18"/>
      <c r="E158" s="9"/>
      <c r="F158" s="9"/>
      <c r="G158" s="9"/>
      <c r="H158" s="9"/>
      <c r="I158" s="9"/>
      <c r="J158" s="9"/>
      <c r="K158" s="9"/>
      <c r="L158" s="9"/>
      <c r="M158" s="9"/>
      <c r="N158" s="9">
        <v>1.49</v>
      </c>
      <c r="O158" s="11">
        <f t="shared" si="19"/>
        <v>1.49</v>
      </c>
      <c r="P158" s="11">
        <f t="shared" si="20"/>
        <v>1.49</v>
      </c>
      <c r="Q158" s="11">
        <f t="shared" si="21"/>
        <v>0</v>
      </c>
      <c r="R158" s="49" t="str">
        <f t="shared" si="22"/>
        <v> </v>
      </c>
    </row>
    <row r="159" spans="1:18" ht="27" customHeight="1">
      <c r="A159" s="30" t="s">
        <v>34</v>
      </c>
      <c r="B159" s="31"/>
      <c r="C159" s="31"/>
      <c r="D159" s="31"/>
      <c r="E159" s="31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</row>
    <row r="160" spans="1:18" ht="12.75">
      <c r="A160" s="8">
        <v>142</v>
      </c>
      <c r="B160" s="17" t="s">
        <v>50</v>
      </c>
      <c r="C160" s="18" t="s">
        <v>51</v>
      </c>
      <c r="D160" s="18" t="s">
        <v>11</v>
      </c>
      <c r="E160" s="9"/>
      <c r="F160" s="9"/>
      <c r="G160" s="9"/>
      <c r="H160" s="9"/>
      <c r="I160" s="9"/>
      <c r="J160" s="10"/>
      <c r="K160" s="20"/>
      <c r="L160" s="20"/>
      <c r="M160" s="20"/>
      <c r="N160" s="20"/>
      <c r="O160" s="11">
        <f aca="true" t="shared" si="23" ref="O160:O203">MAX(E160:N160)</f>
        <v>0</v>
      </c>
      <c r="P160" s="11">
        <f aca="true" t="shared" si="24" ref="P160:P203">MIN(E160:N160)</f>
        <v>0</v>
      </c>
      <c r="Q160" s="11" t="str">
        <f t="shared" si="21"/>
        <v> </v>
      </c>
      <c r="R160" s="51" t="str">
        <f aca="true" t="shared" si="25" ref="R140:R203">IF(O160=0," ",IF(Q160=0," ",Q160/P160))</f>
        <v> </v>
      </c>
    </row>
    <row r="161" spans="1:18" ht="12.75">
      <c r="A161" s="8">
        <v>143</v>
      </c>
      <c r="B161" s="17" t="s">
        <v>30</v>
      </c>
      <c r="C161" s="18" t="s">
        <v>12</v>
      </c>
      <c r="D161" s="18" t="s">
        <v>13</v>
      </c>
      <c r="E161" s="9"/>
      <c r="F161" s="9"/>
      <c r="G161" s="9"/>
      <c r="H161" s="9"/>
      <c r="I161" s="9"/>
      <c r="J161" s="10"/>
      <c r="K161" s="10">
        <v>369</v>
      </c>
      <c r="L161" s="10"/>
      <c r="M161" s="10"/>
      <c r="N161" s="10"/>
      <c r="O161" s="11">
        <f t="shared" si="23"/>
        <v>369</v>
      </c>
      <c r="P161" s="11">
        <f t="shared" si="24"/>
        <v>369</v>
      </c>
      <c r="Q161" s="11">
        <f>IF(O161=0," ",O161-P161)</f>
        <v>0</v>
      </c>
      <c r="R161" s="51" t="str">
        <f t="shared" si="25"/>
        <v> </v>
      </c>
    </row>
    <row r="162" spans="1:18" ht="12.75">
      <c r="A162" s="8">
        <v>144</v>
      </c>
      <c r="B162" s="17" t="s">
        <v>30</v>
      </c>
      <c r="C162" s="18" t="s">
        <v>52</v>
      </c>
      <c r="D162" s="18" t="s">
        <v>13</v>
      </c>
      <c r="E162" s="9"/>
      <c r="F162" s="9"/>
      <c r="G162" s="9"/>
      <c r="H162" s="9"/>
      <c r="I162" s="9"/>
      <c r="J162" s="10"/>
      <c r="K162" s="10"/>
      <c r="L162" s="10">
        <v>399</v>
      </c>
      <c r="M162" s="10"/>
      <c r="N162" s="10"/>
      <c r="O162" s="11">
        <f t="shared" si="23"/>
        <v>399</v>
      </c>
      <c r="P162" s="11">
        <f t="shared" si="24"/>
        <v>399</v>
      </c>
      <c r="Q162" s="11">
        <f>IF(O162=0," ",O162-P162)</f>
        <v>0</v>
      </c>
      <c r="R162" s="51" t="str">
        <f t="shared" si="25"/>
        <v> </v>
      </c>
    </row>
    <row r="163" spans="1:18" ht="12.75">
      <c r="A163" s="8">
        <v>145</v>
      </c>
      <c r="B163" s="17" t="s">
        <v>142</v>
      </c>
      <c r="C163" s="18" t="s">
        <v>143</v>
      </c>
      <c r="D163" s="18" t="s">
        <v>13</v>
      </c>
      <c r="E163" s="9">
        <v>369</v>
      </c>
      <c r="F163" s="9"/>
      <c r="G163" s="9"/>
      <c r="H163" s="9"/>
      <c r="I163" s="9"/>
      <c r="J163" s="10"/>
      <c r="K163" s="10">
        <v>369</v>
      </c>
      <c r="L163" s="10"/>
      <c r="M163" s="10"/>
      <c r="N163" s="10"/>
      <c r="O163" s="11">
        <f t="shared" si="23"/>
        <v>369</v>
      </c>
      <c r="P163" s="11">
        <f t="shared" si="24"/>
        <v>369</v>
      </c>
      <c r="Q163" s="11">
        <f>IF(O163=0," ",O163-P163)</f>
        <v>0</v>
      </c>
      <c r="R163" s="51" t="str">
        <f t="shared" si="25"/>
        <v> </v>
      </c>
    </row>
    <row r="164" spans="1:18" ht="12.75">
      <c r="A164" s="8">
        <v>146</v>
      </c>
      <c r="B164" s="17" t="s">
        <v>144</v>
      </c>
      <c r="C164" s="18" t="s">
        <v>143</v>
      </c>
      <c r="D164" s="18" t="s">
        <v>13</v>
      </c>
      <c r="E164" s="9">
        <v>369</v>
      </c>
      <c r="F164" s="9"/>
      <c r="G164" s="9"/>
      <c r="H164" s="9"/>
      <c r="I164" s="9"/>
      <c r="J164" s="10"/>
      <c r="K164" s="10">
        <v>369</v>
      </c>
      <c r="L164" s="10"/>
      <c r="M164" s="10"/>
      <c r="N164" s="10"/>
      <c r="O164" s="11">
        <f t="shared" si="23"/>
        <v>369</v>
      </c>
      <c r="P164" s="11">
        <f t="shared" si="24"/>
        <v>369</v>
      </c>
      <c r="Q164" s="11">
        <f t="shared" si="21"/>
        <v>0</v>
      </c>
      <c r="R164" s="51" t="str">
        <f t="shared" si="25"/>
        <v> </v>
      </c>
    </row>
    <row r="165" spans="1:18" ht="12.75">
      <c r="A165" s="8">
        <v>147</v>
      </c>
      <c r="B165" s="17" t="s">
        <v>172</v>
      </c>
      <c r="C165" s="18" t="s">
        <v>12</v>
      </c>
      <c r="D165" s="18"/>
      <c r="E165" s="9">
        <v>259.9</v>
      </c>
      <c r="F165" s="9"/>
      <c r="G165" s="9"/>
      <c r="H165" s="9"/>
      <c r="I165" s="9"/>
      <c r="J165" s="10"/>
      <c r="K165" s="10"/>
      <c r="L165" s="10"/>
      <c r="M165" s="10"/>
      <c r="N165" s="10"/>
      <c r="O165" s="11">
        <f t="shared" si="23"/>
        <v>259.9</v>
      </c>
      <c r="P165" s="11">
        <f t="shared" si="24"/>
        <v>259.9</v>
      </c>
      <c r="Q165" s="11">
        <f t="shared" si="21"/>
        <v>0</v>
      </c>
      <c r="R165" s="51" t="str">
        <f t="shared" si="25"/>
        <v> </v>
      </c>
    </row>
    <row r="166" spans="1:18" ht="12.75">
      <c r="A166" s="8">
        <v>148</v>
      </c>
      <c r="B166" s="17" t="s">
        <v>199</v>
      </c>
      <c r="C166" s="18" t="s">
        <v>52</v>
      </c>
      <c r="D166" s="18"/>
      <c r="E166" s="9"/>
      <c r="F166" s="9"/>
      <c r="G166" s="9"/>
      <c r="H166" s="9"/>
      <c r="I166" s="9"/>
      <c r="J166" s="10"/>
      <c r="K166" s="10"/>
      <c r="L166" s="10">
        <v>329.9</v>
      </c>
      <c r="M166" s="10"/>
      <c r="N166" s="10"/>
      <c r="O166" s="11">
        <f t="shared" si="23"/>
        <v>329.9</v>
      </c>
      <c r="P166" s="11">
        <f t="shared" si="24"/>
        <v>329.9</v>
      </c>
      <c r="Q166" s="11">
        <f t="shared" si="21"/>
        <v>0</v>
      </c>
      <c r="R166" s="51" t="str">
        <f t="shared" si="25"/>
        <v> </v>
      </c>
    </row>
    <row r="167" spans="1:18" ht="12.75">
      <c r="A167" s="8">
        <v>149</v>
      </c>
      <c r="B167" s="17" t="s">
        <v>237</v>
      </c>
      <c r="C167" s="18" t="s">
        <v>52</v>
      </c>
      <c r="D167" s="18"/>
      <c r="E167" s="9"/>
      <c r="F167" s="9"/>
      <c r="G167" s="9"/>
      <c r="H167" s="9"/>
      <c r="I167" s="9"/>
      <c r="J167" s="10"/>
      <c r="K167" s="10"/>
      <c r="L167" s="10">
        <v>399.99</v>
      </c>
      <c r="M167" s="10"/>
      <c r="N167" s="10"/>
      <c r="O167" s="11">
        <f t="shared" si="23"/>
        <v>399.99</v>
      </c>
      <c r="P167" s="11">
        <f t="shared" si="24"/>
        <v>399.99</v>
      </c>
      <c r="Q167" s="11">
        <f t="shared" si="21"/>
        <v>0</v>
      </c>
      <c r="R167" s="51" t="str">
        <f t="shared" si="25"/>
        <v> </v>
      </c>
    </row>
    <row r="168" spans="1:18" ht="12.75">
      <c r="A168" s="8">
        <v>150</v>
      </c>
      <c r="B168" s="17" t="s">
        <v>238</v>
      </c>
      <c r="C168" s="18" t="s">
        <v>12</v>
      </c>
      <c r="D168" s="18" t="s">
        <v>239</v>
      </c>
      <c r="E168" s="9"/>
      <c r="F168" s="9"/>
      <c r="G168" s="9"/>
      <c r="H168" s="9"/>
      <c r="I168" s="9"/>
      <c r="J168" s="10"/>
      <c r="K168" s="10"/>
      <c r="L168" s="10">
        <v>329.99</v>
      </c>
      <c r="M168" s="10"/>
      <c r="N168" s="10"/>
      <c r="O168" s="11">
        <f t="shared" si="23"/>
        <v>329.99</v>
      </c>
      <c r="P168" s="11">
        <f t="shared" si="24"/>
        <v>329.99</v>
      </c>
      <c r="Q168" s="11">
        <f t="shared" si="21"/>
        <v>0</v>
      </c>
      <c r="R168" s="51" t="str">
        <f t="shared" si="25"/>
        <v> </v>
      </c>
    </row>
    <row r="169" spans="1:18" ht="12.75">
      <c r="A169" s="8">
        <v>151</v>
      </c>
      <c r="B169" s="17" t="s">
        <v>298</v>
      </c>
      <c r="C169" s="18" t="s">
        <v>299</v>
      </c>
      <c r="D169" s="18"/>
      <c r="E169" s="9"/>
      <c r="F169" s="9"/>
      <c r="G169" s="9"/>
      <c r="H169" s="9"/>
      <c r="I169" s="9"/>
      <c r="J169" s="10"/>
      <c r="K169" s="10"/>
      <c r="L169" s="10"/>
      <c r="M169" s="10"/>
      <c r="N169" s="10">
        <v>239.8</v>
      </c>
      <c r="O169" s="11">
        <f t="shared" si="23"/>
        <v>239.8</v>
      </c>
      <c r="P169" s="11">
        <f t="shared" si="24"/>
        <v>239.8</v>
      </c>
      <c r="Q169" s="11">
        <f t="shared" si="21"/>
        <v>0</v>
      </c>
      <c r="R169" s="51" t="str">
        <f t="shared" si="25"/>
        <v> </v>
      </c>
    </row>
    <row r="170" spans="1:18" ht="12.75">
      <c r="A170" s="8">
        <v>152</v>
      </c>
      <c r="B170" s="17" t="s">
        <v>272</v>
      </c>
      <c r="C170" s="18"/>
      <c r="D170" s="18" t="s">
        <v>273</v>
      </c>
      <c r="E170" s="9"/>
      <c r="F170" s="9"/>
      <c r="G170" s="9"/>
      <c r="H170" s="9"/>
      <c r="I170" s="9"/>
      <c r="J170" s="10"/>
      <c r="K170" s="10"/>
      <c r="L170" s="10"/>
      <c r="M170" s="10">
        <v>159.9</v>
      </c>
      <c r="N170" s="10"/>
      <c r="O170" s="11">
        <f t="shared" si="23"/>
        <v>159.9</v>
      </c>
      <c r="P170" s="11">
        <f t="shared" si="24"/>
        <v>159.9</v>
      </c>
      <c r="Q170" s="11">
        <f t="shared" si="21"/>
        <v>0</v>
      </c>
      <c r="R170" s="51" t="str">
        <f t="shared" si="25"/>
        <v> </v>
      </c>
    </row>
    <row r="171" spans="1:18" ht="12.75">
      <c r="A171" s="8">
        <v>153</v>
      </c>
      <c r="B171" s="17" t="s">
        <v>173</v>
      </c>
      <c r="C171" s="18"/>
      <c r="D171" s="18"/>
      <c r="E171" s="9">
        <v>89</v>
      </c>
      <c r="F171" s="9"/>
      <c r="G171" s="9"/>
      <c r="H171" s="9"/>
      <c r="I171" s="9"/>
      <c r="J171" s="10"/>
      <c r="K171" s="10"/>
      <c r="L171" s="10"/>
      <c r="M171" s="10"/>
      <c r="N171" s="10"/>
      <c r="O171" s="11">
        <f t="shared" si="23"/>
        <v>89</v>
      </c>
      <c r="P171" s="11">
        <f t="shared" si="24"/>
        <v>89</v>
      </c>
      <c r="Q171" s="11">
        <f t="shared" si="21"/>
        <v>0</v>
      </c>
      <c r="R171" s="51" t="str">
        <f t="shared" si="25"/>
        <v> </v>
      </c>
    </row>
    <row r="172" spans="1:18" ht="12.75">
      <c r="A172" s="8">
        <v>154</v>
      </c>
      <c r="B172" s="17" t="s">
        <v>200</v>
      </c>
      <c r="C172" s="18"/>
      <c r="D172" s="18" t="s">
        <v>201</v>
      </c>
      <c r="E172" s="9"/>
      <c r="F172" s="9"/>
      <c r="G172" s="9"/>
      <c r="H172" s="9"/>
      <c r="I172" s="9"/>
      <c r="J172" s="10"/>
      <c r="K172" s="10">
        <v>102.9</v>
      </c>
      <c r="L172" s="10"/>
      <c r="M172" s="10"/>
      <c r="N172" s="10"/>
      <c r="O172" s="11">
        <f t="shared" si="23"/>
        <v>102.9</v>
      </c>
      <c r="P172" s="11">
        <f t="shared" si="24"/>
        <v>102.9</v>
      </c>
      <c r="Q172" s="11">
        <f t="shared" si="21"/>
        <v>0</v>
      </c>
      <c r="R172" s="51" t="str">
        <f t="shared" si="25"/>
        <v> </v>
      </c>
    </row>
    <row r="173" spans="1:18" ht="12.75">
      <c r="A173" s="8">
        <v>155</v>
      </c>
      <c r="B173" s="17" t="s">
        <v>241</v>
      </c>
      <c r="C173" s="18"/>
      <c r="D173" s="18" t="s">
        <v>240</v>
      </c>
      <c r="E173" s="9"/>
      <c r="F173" s="9"/>
      <c r="G173" s="9"/>
      <c r="H173" s="9"/>
      <c r="I173" s="9"/>
      <c r="J173" s="10"/>
      <c r="K173" s="10"/>
      <c r="L173" s="10">
        <v>149.99</v>
      </c>
      <c r="M173" s="10"/>
      <c r="N173" s="10"/>
      <c r="O173" s="11">
        <f t="shared" si="23"/>
        <v>149.99</v>
      </c>
      <c r="P173" s="11">
        <f t="shared" si="24"/>
        <v>149.99</v>
      </c>
      <c r="Q173" s="11">
        <f t="shared" si="21"/>
        <v>0</v>
      </c>
      <c r="R173" s="51" t="str">
        <f t="shared" si="25"/>
        <v> </v>
      </c>
    </row>
    <row r="174" spans="1:18" ht="12.75">
      <c r="A174" s="8">
        <v>156</v>
      </c>
      <c r="B174" s="17" t="s">
        <v>268</v>
      </c>
      <c r="C174" s="18"/>
      <c r="D174" s="18" t="s">
        <v>269</v>
      </c>
      <c r="E174" s="9"/>
      <c r="F174" s="9"/>
      <c r="G174" s="9"/>
      <c r="H174" s="9"/>
      <c r="I174" s="9"/>
      <c r="J174" s="10"/>
      <c r="K174" s="10"/>
      <c r="L174" s="10"/>
      <c r="M174" s="10">
        <v>209.9</v>
      </c>
      <c r="N174" s="10"/>
      <c r="O174" s="11">
        <f t="shared" si="23"/>
        <v>209.9</v>
      </c>
      <c r="P174" s="11">
        <f t="shared" si="24"/>
        <v>209.9</v>
      </c>
      <c r="Q174" s="11">
        <f t="shared" si="21"/>
        <v>0</v>
      </c>
      <c r="R174" s="51" t="str">
        <f t="shared" si="25"/>
        <v> </v>
      </c>
    </row>
    <row r="175" spans="1:18" ht="12.75">
      <c r="A175" s="8">
        <v>157</v>
      </c>
      <c r="B175" s="17" t="s">
        <v>270</v>
      </c>
      <c r="C175" s="18"/>
      <c r="D175" s="18" t="s">
        <v>201</v>
      </c>
      <c r="E175" s="9"/>
      <c r="F175" s="9"/>
      <c r="G175" s="9"/>
      <c r="H175" s="9"/>
      <c r="I175" s="9"/>
      <c r="J175" s="10"/>
      <c r="K175" s="10"/>
      <c r="L175" s="10"/>
      <c r="M175" s="10">
        <v>179.9</v>
      </c>
      <c r="N175" s="10"/>
      <c r="O175" s="11">
        <f t="shared" si="23"/>
        <v>179.9</v>
      </c>
      <c r="P175" s="11">
        <f t="shared" si="24"/>
        <v>179.9</v>
      </c>
      <c r="Q175" s="11">
        <f t="shared" si="21"/>
        <v>0</v>
      </c>
      <c r="R175" s="51" t="str">
        <f t="shared" si="25"/>
        <v> </v>
      </c>
    </row>
    <row r="176" spans="1:18" ht="12.75">
      <c r="A176" s="8">
        <v>158</v>
      </c>
      <c r="B176" s="17" t="s">
        <v>271</v>
      </c>
      <c r="C176" s="18"/>
      <c r="D176" s="18" t="s">
        <v>201</v>
      </c>
      <c r="E176" s="9"/>
      <c r="F176" s="9"/>
      <c r="G176" s="9"/>
      <c r="H176" s="9"/>
      <c r="I176" s="9"/>
      <c r="J176" s="10"/>
      <c r="K176" s="10"/>
      <c r="L176" s="10"/>
      <c r="M176" s="10">
        <v>158.9</v>
      </c>
      <c r="N176" s="10"/>
      <c r="O176" s="11">
        <f t="shared" si="23"/>
        <v>158.9</v>
      </c>
      <c r="P176" s="11">
        <f t="shared" si="24"/>
        <v>158.9</v>
      </c>
      <c r="Q176" s="11">
        <f t="shared" si="21"/>
        <v>0</v>
      </c>
      <c r="R176" s="51" t="str">
        <f t="shared" si="25"/>
        <v> </v>
      </c>
    </row>
    <row r="177" spans="1:18" ht="14.25" customHeight="1">
      <c r="A177" s="8">
        <v>159</v>
      </c>
      <c r="B177" s="17" t="s">
        <v>174</v>
      </c>
      <c r="C177" s="18"/>
      <c r="D177" s="18" t="s">
        <v>11</v>
      </c>
      <c r="E177" s="9">
        <v>159.9</v>
      </c>
      <c r="F177" s="9"/>
      <c r="G177" s="9"/>
      <c r="H177" s="9"/>
      <c r="I177" s="9"/>
      <c r="J177" s="9"/>
      <c r="K177" s="9"/>
      <c r="L177" s="9"/>
      <c r="M177" s="9"/>
      <c r="N177" s="9"/>
      <c r="O177" s="11">
        <f t="shared" si="23"/>
        <v>159.9</v>
      </c>
      <c r="P177" s="11">
        <f t="shared" si="24"/>
        <v>159.9</v>
      </c>
      <c r="Q177" s="11">
        <f aca="true" t="shared" si="26" ref="Q177:Q203">IF(O177=0," ",O177-P177)</f>
        <v>0</v>
      </c>
      <c r="R177" s="51" t="str">
        <f t="shared" si="25"/>
        <v> </v>
      </c>
    </row>
    <row r="178" spans="1:18" ht="14.25" customHeight="1">
      <c r="A178" s="8">
        <v>160</v>
      </c>
      <c r="B178" s="17" t="s">
        <v>178</v>
      </c>
      <c r="C178" s="18"/>
      <c r="D178" s="18" t="s">
        <v>11</v>
      </c>
      <c r="E178" s="9">
        <v>164.9</v>
      </c>
      <c r="F178" s="9"/>
      <c r="G178" s="9"/>
      <c r="H178" s="9"/>
      <c r="I178" s="9"/>
      <c r="J178" s="9"/>
      <c r="K178" s="9"/>
      <c r="L178" s="9"/>
      <c r="M178" s="9"/>
      <c r="N178" s="9"/>
      <c r="O178" s="11">
        <f t="shared" si="23"/>
        <v>164.9</v>
      </c>
      <c r="P178" s="11">
        <f t="shared" si="24"/>
        <v>164.9</v>
      </c>
      <c r="Q178" s="11">
        <f t="shared" si="26"/>
        <v>0</v>
      </c>
      <c r="R178" s="51" t="str">
        <f t="shared" si="25"/>
        <v> </v>
      </c>
    </row>
    <row r="179" spans="1:18" ht="14.25" customHeight="1">
      <c r="A179" s="8">
        <v>161</v>
      </c>
      <c r="B179" s="17" t="s">
        <v>179</v>
      </c>
      <c r="C179" s="18"/>
      <c r="D179" s="18"/>
      <c r="E179" s="9">
        <v>119</v>
      </c>
      <c r="F179" s="9"/>
      <c r="G179" s="9"/>
      <c r="H179" s="9"/>
      <c r="I179" s="9"/>
      <c r="J179" s="9"/>
      <c r="K179" s="9"/>
      <c r="L179" s="9"/>
      <c r="M179" s="9"/>
      <c r="N179" s="9"/>
      <c r="O179" s="11">
        <f t="shared" si="23"/>
        <v>119</v>
      </c>
      <c r="P179" s="11">
        <f t="shared" si="24"/>
        <v>119</v>
      </c>
      <c r="Q179" s="11">
        <f t="shared" si="26"/>
        <v>0</v>
      </c>
      <c r="R179" s="51" t="str">
        <f t="shared" si="25"/>
        <v> </v>
      </c>
    </row>
    <row r="180" spans="1:18" ht="14.25" customHeight="1">
      <c r="A180" s="8">
        <v>162</v>
      </c>
      <c r="B180" s="17" t="s">
        <v>202</v>
      </c>
      <c r="C180" s="18"/>
      <c r="D180" s="18" t="s">
        <v>203</v>
      </c>
      <c r="E180" s="9"/>
      <c r="F180" s="9"/>
      <c r="G180" s="9"/>
      <c r="H180" s="9"/>
      <c r="I180" s="9"/>
      <c r="J180" s="9"/>
      <c r="K180" s="9">
        <v>144.9</v>
      </c>
      <c r="L180" s="9"/>
      <c r="M180" s="9"/>
      <c r="N180" s="9"/>
      <c r="O180" s="11">
        <f t="shared" si="23"/>
        <v>144.9</v>
      </c>
      <c r="P180" s="11">
        <f t="shared" si="24"/>
        <v>144.9</v>
      </c>
      <c r="Q180" s="11">
        <f t="shared" si="26"/>
        <v>0</v>
      </c>
      <c r="R180" s="51" t="str">
        <f t="shared" si="25"/>
        <v> </v>
      </c>
    </row>
    <row r="181" spans="1:18" ht="14.25" customHeight="1">
      <c r="A181" s="8">
        <v>163</v>
      </c>
      <c r="B181" s="17" t="s">
        <v>204</v>
      </c>
      <c r="C181" s="18"/>
      <c r="D181" s="18" t="s">
        <v>205</v>
      </c>
      <c r="E181" s="9"/>
      <c r="F181" s="9"/>
      <c r="G181" s="9"/>
      <c r="H181" s="9"/>
      <c r="I181" s="9"/>
      <c r="J181" s="9"/>
      <c r="K181" s="9">
        <v>102.9</v>
      </c>
      <c r="L181" s="9"/>
      <c r="M181" s="9"/>
      <c r="N181" s="9"/>
      <c r="O181" s="11">
        <f t="shared" si="23"/>
        <v>102.9</v>
      </c>
      <c r="P181" s="11">
        <f t="shared" si="24"/>
        <v>102.9</v>
      </c>
      <c r="Q181" s="11">
        <f t="shared" si="26"/>
        <v>0</v>
      </c>
      <c r="R181" s="51" t="str">
        <f t="shared" si="25"/>
        <v> </v>
      </c>
    </row>
    <row r="182" spans="1:18" ht="12.75">
      <c r="A182" s="8">
        <v>164</v>
      </c>
      <c r="B182" s="17" t="s">
        <v>242</v>
      </c>
      <c r="C182" s="18"/>
      <c r="D182" s="18" t="s">
        <v>175</v>
      </c>
      <c r="E182" s="9"/>
      <c r="F182" s="9"/>
      <c r="G182" s="9"/>
      <c r="H182" s="9"/>
      <c r="I182" s="9"/>
      <c r="J182" s="9"/>
      <c r="K182" s="9"/>
      <c r="L182" s="9">
        <v>149.99</v>
      </c>
      <c r="M182" s="9"/>
      <c r="N182" s="9"/>
      <c r="O182" s="11">
        <f t="shared" si="23"/>
        <v>149.99</v>
      </c>
      <c r="P182" s="11">
        <f t="shared" si="24"/>
        <v>149.99</v>
      </c>
      <c r="Q182" s="11">
        <f t="shared" si="26"/>
        <v>0</v>
      </c>
      <c r="R182" s="51" t="str">
        <f t="shared" si="25"/>
        <v> </v>
      </c>
    </row>
    <row r="183" spans="1:18" ht="12.75">
      <c r="A183" s="8">
        <v>165</v>
      </c>
      <c r="B183" s="17" t="s">
        <v>277</v>
      </c>
      <c r="C183" s="18"/>
      <c r="D183" s="18" t="s">
        <v>175</v>
      </c>
      <c r="E183" s="9"/>
      <c r="F183" s="9"/>
      <c r="G183" s="9"/>
      <c r="H183" s="9"/>
      <c r="I183" s="9"/>
      <c r="J183" s="9"/>
      <c r="K183" s="9"/>
      <c r="L183" s="9"/>
      <c r="M183" s="9">
        <v>179.9</v>
      </c>
      <c r="N183" s="9"/>
      <c r="O183" s="11">
        <f t="shared" si="23"/>
        <v>179.9</v>
      </c>
      <c r="P183" s="11">
        <f t="shared" si="24"/>
        <v>179.9</v>
      </c>
      <c r="Q183" s="11">
        <f t="shared" si="26"/>
        <v>0</v>
      </c>
      <c r="R183" s="51" t="str">
        <f t="shared" si="25"/>
        <v> </v>
      </c>
    </row>
    <row r="184" spans="1:18" ht="12.75">
      <c r="A184" s="8">
        <v>166</v>
      </c>
      <c r="B184" s="17" t="s">
        <v>278</v>
      </c>
      <c r="C184" s="18"/>
      <c r="D184" s="18" t="s">
        <v>244</v>
      </c>
      <c r="E184" s="9"/>
      <c r="F184" s="9"/>
      <c r="G184" s="9"/>
      <c r="H184" s="9"/>
      <c r="I184" s="9"/>
      <c r="J184" s="9"/>
      <c r="K184" s="9"/>
      <c r="L184" s="9"/>
      <c r="M184" s="9">
        <v>99.9</v>
      </c>
      <c r="N184" s="9"/>
      <c r="O184" s="11">
        <f t="shared" si="23"/>
        <v>99.9</v>
      </c>
      <c r="P184" s="11">
        <f t="shared" si="24"/>
        <v>99.9</v>
      </c>
      <c r="Q184" s="11">
        <f t="shared" si="26"/>
        <v>0</v>
      </c>
      <c r="R184" s="51" t="str">
        <f t="shared" si="25"/>
        <v> </v>
      </c>
    </row>
    <row r="185" spans="1:18" ht="12.75">
      <c r="A185" s="8">
        <v>167</v>
      </c>
      <c r="B185" s="17" t="s">
        <v>206</v>
      </c>
      <c r="C185" s="18"/>
      <c r="D185" s="18" t="s">
        <v>175</v>
      </c>
      <c r="E185" s="9"/>
      <c r="F185" s="9"/>
      <c r="G185" s="9"/>
      <c r="H185" s="9"/>
      <c r="I185" s="9"/>
      <c r="J185" s="9"/>
      <c r="K185" s="9">
        <v>99.9</v>
      </c>
      <c r="L185" s="9"/>
      <c r="M185" s="9"/>
      <c r="N185" s="9"/>
      <c r="O185" s="11">
        <f t="shared" si="23"/>
        <v>99.9</v>
      </c>
      <c r="P185" s="11">
        <f t="shared" si="24"/>
        <v>99.9</v>
      </c>
      <c r="Q185" s="11">
        <f t="shared" si="26"/>
        <v>0</v>
      </c>
      <c r="R185" s="51" t="str">
        <f t="shared" si="25"/>
        <v> </v>
      </c>
    </row>
    <row r="186" spans="1:18" ht="12.75">
      <c r="A186" s="8">
        <v>168</v>
      </c>
      <c r="B186" s="17" t="s">
        <v>243</v>
      </c>
      <c r="C186" s="18"/>
      <c r="D186" s="18" t="s">
        <v>244</v>
      </c>
      <c r="E186" s="9"/>
      <c r="F186" s="9"/>
      <c r="G186" s="9"/>
      <c r="H186" s="9"/>
      <c r="I186" s="9"/>
      <c r="J186" s="9"/>
      <c r="K186" s="9"/>
      <c r="L186" s="9">
        <v>119.99</v>
      </c>
      <c r="M186" s="9"/>
      <c r="N186" s="9"/>
      <c r="O186" s="11">
        <f t="shared" si="23"/>
        <v>119.99</v>
      </c>
      <c r="P186" s="11">
        <f t="shared" si="24"/>
        <v>119.99</v>
      </c>
      <c r="Q186" s="11">
        <f t="shared" si="26"/>
        <v>0</v>
      </c>
      <c r="R186" s="51" t="str">
        <f t="shared" si="25"/>
        <v> </v>
      </c>
    </row>
    <row r="187" spans="1:18" ht="12.75">
      <c r="A187" s="8">
        <v>169</v>
      </c>
      <c r="B187" s="17" t="s">
        <v>145</v>
      </c>
      <c r="C187" s="18"/>
      <c r="D187" s="18" t="s">
        <v>175</v>
      </c>
      <c r="E187" s="9">
        <v>34.4</v>
      </c>
      <c r="F187" s="9"/>
      <c r="G187" s="9"/>
      <c r="H187" s="9"/>
      <c r="I187" s="9"/>
      <c r="J187" s="9"/>
      <c r="K187" s="9">
        <v>34.9</v>
      </c>
      <c r="L187" s="9"/>
      <c r="M187" s="9"/>
      <c r="N187" s="9"/>
      <c r="O187" s="11">
        <f t="shared" si="23"/>
        <v>34.9</v>
      </c>
      <c r="P187" s="11">
        <f t="shared" si="24"/>
        <v>34.4</v>
      </c>
      <c r="Q187" s="11">
        <f t="shared" si="26"/>
        <v>0.5</v>
      </c>
      <c r="R187" s="51">
        <f t="shared" si="25"/>
        <v>0.014534883720930232</v>
      </c>
    </row>
    <row r="188" spans="1:18" ht="12.75">
      <c r="A188" s="8">
        <v>170</v>
      </c>
      <c r="B188" s="17" t="s">
        <v>274</v>
      </c>
      <c r="C188" s="18"/>
      <c r="D188" s="18" t="s">
        <v>175</v>
      </c>
      <c r="E188" s="9"/>
      <c r="F188" s="9"/>
      <c r="G188" s="9"/>
      <c r="H188" s="9"/>
      <c r="I188" s="9"/>
      <c r="J188" s="9"/>
      <c r="K188" s="9"/>
      <c r="L188" s="9"/>
      <c r="M188" s="9">
        <v>59.9</v>
      </c>
      <c r="N188" s="9"/>
      <c r="O188" s="11">
        <f t="shared" si="23"/>
        <v>59.9</v>
      </c>
      <c r="P188" s="11">
        <f t="shared" si="24"/>
        <v>59.9</v>
      </c>
      <c r="Q188" s="11">
        <f t="shared" si="26"/>
        <v>0</v>
      </c>
      <c r="R188" s="51" t="str">
        <f t="shared" si="25"/>
        <v> </v>
      </c>
    </row>
    <row r="189" spans="1:18" ht="12.75">
      <c r="A189" s="8">
        <v>171</v>
      </c>
      <c r="B189" s="17" t="s">
        <v>208</v>
      </c>
      <c r="C189" s="18"/>
      <c r="D189" s="18"/>
      <c r="E189" s="9"/>
      <c r="F189" s="9"/>
      <c r="G189" s="9"/>
      <c r="H189" s="9"/>
      <c r="I189" s="9"/>
      <c r="J189" s="10"/>
      <c r="K189" s="10">
        <v>39.9</v>
      </c>
      <c r="L189" s="10"/>
      <c r="M189" s="10"/>
      <c r="N189" s="10"/>
      <c r="O189" s="11">
        <f t="shared" si="23"/>
        <v>39.9</v>
      </c>
      <c r="P189" s="11">
        <f t="shared" si="24"/>
        <v>39.9</v>
      </c>
      <c r="Q189" s="11">
        <f t="shared" si="26"/>
        <v>0</v>
      </c>
      <c r="R189" s="51" t="str">
        <f t="shared" si="25"/>
        <v> </v>
      </c>
    </row>
    <row r="190" spans="1:18" ht="12.75">
      <c r="A190" s="8">
        <v>172</v>
      </c>
      <c r="B190" s="17" t="s">
        <v>176</v>
      </c>
      <c r="C190" s="18"/>
      <c r="D190" s="18" t="s">
        <v>11</v>
      </c>
      <c r="E190" s="9">
        <v>48.9</v>
      </c>
      <c r="F190" s="9"/>
      <c r="G190" s="9"/>
      <c r="H190" s="9"/>
      <c r="I190" s="9"/>
      <c r="J190" s="10"/>
      <c r="K190" s="10">
        <v>59.95</v>
      </c>
      <c r="L190" s="10"/>
      <c r="M190" s="10"/>
      <c r="N190" s="10"/>
      <c r="O190" s="11">
        <f t="shared" si="23"/>
        <v>59.95</v>
      </c>
      <c r="P190" s="11">
        <f t="shared" si="24"/>
        <v>48.9</v>
      </c>
      <c r="Q190" s="11">
        <f t="shared" si="26"/>
        <v>11.050000000000004</v>
      </c>
      <c r="R190" s="51">
        <f t="shared" si="25"/>
        <v>0.22597137014314939</v>
      </c>
    </row>
    <row r="191" spans="1:18" ht="12.75">
      <c r="A191" s="8">
        <v>173</v>
      </c>
      <c r="B191" s="17" t="s">
        <v>246</v>
      </c>
      <c r="C191" s="18"/>
      <c r="D191" s="18" t="s">
        <v>11</v>
      </c>
      <c r="E191" s="9"/>
      <c r="F191" s="9"/>
      <c r="G191" s="9"/>
      <c r="H191" s="9"/>
      <c r="I191" s="9"/>
      <c r="J191" s="9"/>
      <c r="K191" s="9"/>
      <c r="L191" s="9">
        <v>279.99</v>
      </c>
      <c r="M191" s="9">
        <v>229.9</v>
      </c>
      <c r="N191" s="9"/>
      <c r="O191" s="11">
        <f t="shared" si="23"/>
        <v>279.99</v>
      </c>
      <c r="P191" s="11">
        <f t="shared" si="24"/>
        <v>229.9</v>
      </c>
      <c r="Q191" s="11">
        <f t="shared" si="26"/>
        <v>50.09</v>
      </c>
      <c r="R191" s="51">
        <f t="shared" si="25"/>
        <v>0.21787733797303177</v>
      </c>
    </row>
    <row r="192" spans="1:18" ht="12.75">
      <c r="A192" s="8">
        <v>174</v>
      </c>
      <c r="B192" s="17" t="s">
        <v>247</v>
      </c>
      <c r="C192" s="18"/>
      <c r="D192" s="18" t="s">
        <v>11</v>
      </c>
      <c r="E192" s="9"/>
      <c r="F192" s="9"/>
      <c r="G192" s="9"/>
      <c r="H192" s="9"/>
      <c r="I192" s="9"/>
      <c r="J192" s="9"/>
      <c r="K192" s="9"/>
      <c r="L192" s="9">
        <v>279.99</v>
      </c>
      <c r="M192" s="9"/>
      <c r="N192" s="9"/>
      <c r="O192" s="11">
        <f t="shared" si="23"/>
        <v>279.99</v>
      </c>
      <c r="P192" s="11">
        <f t="shared" si="24"/>
        <v>279.99</v>
      </c>
      <c r="Q192" s="11">
        <f t="shared" si="26"/>
        <v>0</v>
      </c>
      <c r="R192" s="51" t="str">
        <f t="shared" si="25"/>
        <v> </v>
      </c>
    </row>
    <row r="193" spans="1:18" ht="12.75">
      <c r="A193" s="8">
        <v>175</v>
      </c>
      <c r="B193" s="17" t="s">
        <v>245</v>
      </c>
      <c r="C193" s="18"/>
      <c r="D193" s="18" t="s">
        <v>11</v>
      </c>
      <c r="E193" s="9"/>
      <c r="F193" s="9"/>
      <c r="G193" s="9"/>
      <c r="H193" s="9"/>
      <c r="I193" s="9"/>
      <c r="J193" s="9"/>
      <c r="K193" s="9"/>
      <c r="L193" s="9">
        <v>139.99</v>
      </c>
      <c r="M193" s="9"/>
      <c r="N193" s="9"/>
      <c r="O193" s="11">
        <f t="shared" si="23"/>
        <v>139.99</v>
      </c>
      <c r="P193" s="11">
        <f t="shared" si="24"/>
        <v>139.99</v>
      </c>
      <c r="Q193" s="11">
        <f t="shared" si="26"/>
        <v>0</v>
      </c>
      <c r="R193" s="51" t="str">
        <f t="shared" si="25"/>
        <v> </v>
      </c>
    </row>
    <row r="194" spans="1:18" ht="12.75">
      <c r="A194" s="8">
        <v>176</v>
      </c>
      <c r="B194" s="17" t="s">
        <v>207</v>
      </c>
      <c r="C194" s="18"/>
      <c r="D194" s="18" t="s">
        <v>11</v>
      </c>
      <c r="E194" s="9"/>
      <c r="F194" s="9"/>
      <c r="G194" s="9"/>
      <c r="H194" s="9"/>
      <c r="I194" s="9"/>
      <c r="J194" s="9"/>
      <c r="K194" s="9">
        <v>69.9</v>
      </c>
      <c r="L194" s="9"/>
      <c r="M194" s="9"/>
      <c r="N194" s="9"/>
      <c r="O194" s="11">
        <f t="shared" si="23"/>
        <v>69.9</v>
      </c>
      <c r="P194" s="11">
        <f t="shared" si="24"/>
        <v>69.9</v>
      </c>
      <c r="Q194" s="11">
        <f t="shared" si="26"/>
        <v>0</v>
      </c>
      <c r="R194" s="51" t="str">
        <f t="shared" si="25"/>
        <v> </v>
      </c>
    </row>
    <row r="195" spans="1:18" ht="12.75">
      <c r="A195" s="8">
        <v>177</v>
      </c>
      <c r="B195" s="17" t="s">
        <v>177</v>
      </c>
      <c r="C195" s="18"/>
      <c r="D195" s="18" t="s">
        <v>11</v>
      </c>
      <c r="E195" s="9">
        <v>398.9</v>
      </c>
      <c r="F195" s="9"/>
      <c r="G195" s="9"/>
      <c r="H195" s="9"/>
      <c r="I195" s="9"/>
      <c r="J195" s="9"/>
      <c r="K195" s="9"/>
      <c r="L195" s="9"/>
      <c r="M195" s="9"/>
      <c r="N195" s="9"/>
      <c r="O195" s="11">
        <f t="shared" si="23"/>
        <v>398.9</v>
      </c>
      <c r="P195" s="11">
        <f t="shared" si="24"/>
        <v>398.9</v>
      </c>
      <c r="Q195" s="11">
        <f t="shared" si="26"/>
        <v>0</v>
      </c>
      <c r="R195" s="51" t="str">
        <f t="shared" si="25"/>
        <v> </v>
      </c>
    </row>
    <row r="196" spans="1:18" ht="12.75">
      <c r="A196" s="8">
        <v>178</v>
      </c>
      <c r="B196" s="17" t="s">
        <v>248</v>
      </c>
      <c r="C196" s="18"/>
      <c r="D196" s="18" t="s">
        <v>11</v>
      </c>
      <c r="E196" s="9"/>
      <c r="F196" s="9"/>
      <c r="G196" s="9"/>
      <c r="H196" s="9"/>
      <c r="I196" s="9"/>
      <c r="J196" s="9"/>
      <c r="K196" s="9"/>
      <c r="L196" s="9">
        <v>919.99</v>
      </c>
      <c r="M196" s="9"/>
      <c r="N196" s="9"/>
      <c r="O196" s="11">
        <f t="shared" si="23"/>
        <v>919.99</v>
      </c>
      <c r="P196" s="11">
        <f t="shared" si="24"/>
        <v>919.99</v>
      </c>
      <c r="Q196" s="11">
        <f t="shared" si="26"/>
        <v>0</v>
      </c>
      <c r="R196" s="51" t="str">
        <f t="shared" si="25"/>
        <v> </v>
      </c>
    </row>
    <row r="197" spans="1:18" ht="12.75">
      <c r="A197" s="8">
        <v>179</v>
      </c>
      <c r="B197" s="17" t="s">
        <v>249</v>
      </c>
      <c r="C197" s="18"/>
      <c r="D197" s="18" t="s">
        <v>11</v>
      </c>
      <c r="E197" s="9"/>
      <c r="F197" s="9"/>
      <c r="G197" s="9"/>
      <c r="H197" s="9"/>
      <c r="I197" s="9"/>
      <c r="J197" s="9"/>
      <c r="K197" s="9"/>
      <c r="L197" s="9">
        <v>919.99</v>
      </c>
      <c r="M197" s="9"/>
      <c r="N197" s="9"/>
      <c r="O197" s="11">
        <f t="shared" si="23"/>
        <v>919.99</v>
      </c>
      <c r="P197" s="11">
        <f t="shared" si="24"/>
        <v>919.99</v>
      </c>
      <c r="Q197" s="11">
        <f t="shared" si="26"/>
        <v>0</v>
      </c>
      <c r="R197" s="51" t="str">
        <f t="shared" si="25"/>
        <v> </v>
      </c>
    </row>
    <row r="198" spans="1:18" ht="12.75">
      <c r="A198" s="8">
        <v>180</v>
      </c>
      <c r="B198" s="17" t="s">
        <v>250</v>
      </c>
      <c r="C198" s="18"/>
      <c r="D198" s="18" t="s">
        <v>11</v>
      </c>
      <c r="E198" s="9"/>
      <c r="F198" s="9"/>
      <c r="G198" s="9"/>
      <c r="H198" s="9"/>
      <c r="I198" s="9"/>
      <c r="J198" s="9"/>
      <c r="K198" s="9"/>
      <c r="L198" s="9">
        <v>479.99</v>
      </c>
      <c r="M198" s="9"/>
      <c r="N198" s="9"/>
      <c r="O198" s="11">
        <f t="shared" si="23"/>
        <v>479.99</v>
      </c>
      <c r="P198" s="11">
        <f t="shared" si="24"/>
        <v>479.99</v>
      </c>
      <c r="Q198" s="11">
        <f t="shared" si="26"/>
        <v>0</v>
      </c>
      <c r="R198" s="51" t="str">
        <f t="shared" si="25"/>
        <v> </v>
      </c>
    </row>
    <row r="199" spans="1:18" ht="12.75">
      <c r="A199" s="8">
        <v>181</v>
      </c>
      <c r="B199" s="17" t="s">
        <v>251</v>
      </c>
      <c r="C199" s="18"/>
      <c r="D199" s="18" t="s">
        <v>252</v>
      </c>
      <c r="E199" s="9"/>
      <c r="F199" s="9"/>
      <c r="G199" s="9"/>
      <c r="H199" s="9"/>
      <c r="I199" s="9"/>
      <c r="J199" s="9"/>
      <c r="K199" s="9"/>
      <c r="L199" s="9">
        <v>659.99</v>
      </c>
      <c r="M199" s="9"/>
      <c r="N199" s="9"/>
      <c r="O199" s="11">
        <f t="shared" si="23"/>
        <v>659.99</v>
      </c>
      <c r="P199" s="11">
        <f t="shared" si="24"/>
        <v>659.99</v>
      </c>
      <c r="Q199" s="11">
        <f t="shared" si="26"/>
        <v>0</v>
      </c>
      <c r="R199" s="51" t="str">
        <f t="shared" si="25"/>
        <v> </v>
      </c>
    </row>
    <row r="200" spans="1:18" ht="12.75">
      <c r="A200" s="8">
        <v>182</v>
      </c>
      <c r="B200" s="17" t="s">
        <v>275</v>
      </c>
      <c r="C200" s="18"/>
      <c r="D200" s="18" t="s">
        <v>175</v>
      </c>
      <c r="E200" s="9"/>
      <c r="F200" s="9"/>
      <c r="G200" s="9"/>
      <c r="H200" s="9"/>
      <c r="I200" s="9"/>
      <c r="J200" s="9"/>
      <c r="K200" s="9"/>
      <c r="L200" s="9"/>
      <c r="M200" s="9">
        <v>899.9</v>
      </c>
      <c r="N200" s="9"/>
      <c r="O200" s="11">
        <f t="shared" si="23"/>
        <v>899.9</v>
      </c>
      <c r="P200" s="11">
        <f t="shared" si="24"/>
        <v>899.9</v>
      </c>
      <c r="Q200" s="11">
        <f t="shared" si="26"/>
        <v>0</v>
      </c>
      <c r="R200" s="51" t="str">
        <f t="shared" si="25"/>
        <v> </v>
      </c>
    </row>
    <row r="201" spans="1:18" ht="12.75">
      <c r="A201" s="8">
        <v>183</v>
      </c>
      <c r="B201" s="17" t="s">
        <v>300</v>
      </c>
      <c r="C201" s="18"/>
      <c r="D201" s="18"/>
      <c r="E201" s="9"/>
      <c r="F201" s="9"/>
      <c r="G201" s="9"/>
      <c r="H201" s="9"/>
      <c r="I201" s="9"/>
      <c r="J201" s="9"/>
      <c r="K201" s="9"/>
      <c r="L201" s="9"/>
      <c r="M201" s="9"/>
      <c r="N201" s="9">
        <v>949</v>
      </c>
      <c r="O201" s="11">
        <f t="shared" si="23"/>
        <v>949</v>
      </c>
      <c r="P201" s="11">
        <f t="shared" si="24"/>
        <v>949</v>
      </c>
      <c r="Q201" s="11">
        <f t="shared" si="26"/>
        <v>0</v>
      </c>
      <c r="R201" s="51" t="str">
        <f t="shared" si="25"/>
        <v> </v>
      </c>
    </row>
    <row r="202" spans="1:18" ht="12.75">
      <c r="A202" s="8">
        <v>184</v>
      </c>
      <c r="B202" s="17" t="s">
        <v>301</v>
      </c>
      <c r="C202" s="18"/>
      <c r="D202" s="18" t="s">
        <v>175</v>
      </c>
      <c r="E202" s="9"/>
      <c r="F202" s="9"/>
      <c r="G202" s="9"/>
      <c r="H202" s="9"/>
      <c r="I202" s="9"/>
      <c r="J202" s="9"/>
      <c r="K202" s="9"/>
      <c r="L202" s="9"/>
      <c r="M202" s="9"/>
      <c r="N202" s="9">
        <v>489.9</v>
      </c>
      <c r="O202" s="11">
        <f t="shared" si="23"/>
        <v>489.9</v>
      </c>
      <c r="P202" s="11">
        <f t="shared" si="24"/>
        <v>489.9</v>
      </c>
      <c r="Q202" s="11">
        <f t="shared" si="26"/>
        <v>0</v>
      </c>
      <c r="R202" s="51" t="str">
        <f t="shared" si="25"/>
        <v> </v>
      </c>
    </row>
    <row r="203" spans="1:18" ht="12.75">
      <c r="A203" s="8">
        <v>185</v>
      </c>
      <c r="B203" s="17" t="s">
        <v>276</v>
      </c>
      <c r="C203" s="18"/>
      <c r="D203" s="18" t="s">
        <v>175</v>
      </c>
      <c r="E203" s="9"/>
      <c r="F203" s="9"/>
      <c r="G203" s="9"/>
      <c r="H203" s="9"/>
      <c r="I203" s="9"/>
      <c r="J203" s="9"/>
      <c r="K203" s="9"/>
      <c r="L203" s="9"/>
      <c r="M203" s="9">
        <v>699.9</v>
      </c>
      <c r="N203" s="9"/>
      <c r="O203" s="11">
        <f t="shared" si="23"/>
        <v>699.9</v>
      </c>
      <c r="P203" s="11">
        <f t="shared" si="24"/>
        <v>699.9</v>
      </c>
      <c r="Q203" s="11">
        <f t="shared" si="26"/>
        <v>0</v>
      </c>
      <c r="R203" s="51" t="str">
        <f t="shared" si="25"/>
        <v> </v>
      </c>
    </row>
    <row r="204" spans="1:18" ht="27" customHeight="1">
      <c r="A204" s="30" t="s">
        <v>31</v>
      </c>
      <c r="B204" s="31"/>
      <c r="C204" s="31"/>
      <c r="D204" s="31"/>
      <c r="E204" s="31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</row>
    <row r="205" spans="1:18" ht="12.75">
      <c r="A205" s="8">
        <v>186</v>
      </c>
      <c r="B205" s="17" t="s">
        <v>180</v>
      </c>
      <c r="C205" s="18" t="s">
        <v>181</v>
      </c>
      <c r="D205" s="18" t="s">
        <v>168</v>
      </c>
      <c r="E205" s="9">
        <v>99.9</v>
      </c>
      <c r="F205" s="9"/>
      <c r="G205" s="9"/>
      <c r="H205" s="9"/>
      <c r="I205" s="9"/>
      <c r="J205" s="9"/>
      <c r="K205" s="20"/>
      <c r="L205" s="20"/>
      <c r="M205" s="20"/>
      <c r="N205" s="20"/>
      <c r="O205" s="11">
        <f>MAX(E205:N205)</f>
        <v>99.9</v>
      </c>
      <c r="P205" s="11">
        <f>MIN(E205:N205)</f>
        <v>99.9</v>
      </c>
      <c r="Q205" s="11">
        <f>IF(O205=0," ",O205-P205)</f>
        <v>0</v>
      </c>
      <c r="R205" s="52" t="str">
        <f>IF(O205=0," ",IF(Q205=0," ",Q205/P205))</f>
        <v> </v>
      </c>
    </row>
    <row r="206" spans="1:18" ht="12.75">
      <c r="A206" s="8">
        <v>187</v>
      </c>
      <c r="B206" s="17" t="s">
        <v>182</v>
      </c>
      <c r="C206" s="18" t="s">
        <v>32</v>
      </c>
      <c r="D206" s="18" t="s">
        <v>22</v>
      </c>
      <c r="E206" s="9">
        <v>79.9</v>
      </c>
      <c r="F206" s="9"/>
      <c r="G206" s="9"/>
      <c r="H206" s="9"/>
      <c r="I206" s="9"/>
      <c r="J206" s="10"/>
      <c r="K206" s="9"/>
      <c r="L206" s="9"/>
      <c r="M206" s="9"/>
      <c r="N206" s="9"/>
      <c r="O206" s="11">
        <f aca="true" t="shared" si="27" ref="O206:O230">MAX(E206:N206)</f>
        <v>79.9</v>
      </c>
      <c r="P206" s="11">
        <f aca="true" t="shared" si="28" ref="P206:P230">MIN(E206:N206)</f>
        <v>79.9</v>
      </c>
      <c r="Q206" s="11">
        <f aca="true" t="shared" si="29" ref="Q206:Q230">IF(O206=0," ",O206-P206)</f>
        <v>0</v>
      </c>
      <c r="R206" s="19" t="str">
        <f aca="true" t="shared" si="30" ref="R206:R230">IF(O206=0," ",IF(Q206=0," ",Q206/P206))</f>
        <v> </v>
      </c>
    </row>
    <row r="207" spans="1:18" ht="12.75">
      <c r="A207" s="8">
        <v>188</v>
      </c>
      <c r="B207" s="17" t="s">
        <v>183</v>
      </c>
      <c r="C207" s="18" t="s">
        <v>32</v>
      </c>
      <c r="D207" s="18" t="s">
        <v>22</v>
      </c>
      <c r="E207" s="9">
        <v>99.9</v>
      </c>
      <c r="F207" s="9"/>
      <c r="G207" s="9"/>
      <c r="H207" s="9"/>
      <c r="I207" s="9"/>
      <c r="J207" s="10"/>
      <c r="K207" s="9"/>
      <c r="L207" s="9"/>
      <c r="M207" s="9"/>
      <c r="N207" s="9"/>
      <c r="O207" s="11">
        <f t="shared" si="27"/>
        <v>99.9</v>
      </c>
      <c r="P207" s="11">
        <f t="shared" si="28"/>
        <v>99.9</v>
      </c>
      <c r="Q207" s="11">
        <f t="shared" si="29"/>
        <v>0</v>
      </c>
      <c r="R207" s="19" t="str">
        <f t="shared" si="30"/>
        <v> </v>
      </c>
    </row>
    <row r="208" spans="1:18" ht="12.75">
      <c r="A208" s="8">
        <v>189</v>
      </c>
      <c r="B208" s="17" t="s">
        <v>209</v>
      </c>
      <c r="C208" s="18" t="s">
        <v>210</v>
      </c>
      <c r="D208" s="18" t="s">
        <v>22</v>
      </c>
      <c r="E208" s="9"/>
      <c r="F208" s="9"/>
      <c r="G208" s="9"/>
      <c r="H208" s="9"/>
      <c r="I208" s="9"/>
      <c r="J208" s="10"/>
      <c r="K208" s="9">
        <v>149.9</v>
      </c>
      <c r="L208" s="9"/>
      <c r="M208" s="9"/>
      <c r="N208" s="9"/>
      <c r="O208" s="11">
        <f t="shared" si="27"/>
        <v>149.9</v>
      </c>
      <c r="P208" s="11">
        <f t="shared" si="28"/>
        <v>149.9</v>
      </c>
      <c r="Q208" s="11">
        <f t="shared" si="29"/>
        <v>0</v>
      </c>
      <c r="R208" s="19" t="str">
        <f t="shared" si="30"/>
        <v> </v>
      </c>
    </row>
    <row r="209" spans="1:18" ht="12.75">
      <c r="A209" s="8">
        <v>190</v>
      </c>
      <c r="B209" s="17" t="s">
        <v>211</v>
      </c>
      <c r="C209" s="18" t="s">
        <v>212</v>
      </c>
      <c r="D209" s="18" t="s">
        <v>22</v>
      </c>
      <c r="E209" s="9"/>
      <c r="F209" s="9"/>
      <c r="G209" s="9"/>
      <c r="H209" s="9"/>
      <c r="I209" s="9"/>
      <c r="J209" s="10"/>
      <c r="K209" s="9">
        <v>147.9</v>
      </c>
      <c r="L209" s="9"/>
      <c r="M209" s="9"/>
      <c r="N209" s="9"/>
      <c r="O209" s="11">
        <f t="shared" si="27"/>
        <v>147.9</v>
      </c>
      <c r="P209" s="11">
        <f t="shared" si="28"/>
        <v>147.9</v>
      </c>
      <c r="Q209" s="11">
        <f t="shared" si="29"/>
        <v>0</v>
      </c>
      <c r="R209" s="19" t="str">
        <f t="shared" si="30"/>
        <v> </v>
      </c>
    </row>
    <row r="210" spans="1:18" ht="12.75">
      <c r="A210" s="8">
        <v>191</v>
      </c>
      <c r="B210" s="17" t="s">
        <v>213</v>
      </c>
      <c r="C210" s="18" t="s">
        <v>214</v>
      </c>
      <c r="D210" s="18" t="s">
        <v>22</v>
      </c>
      <c r="E210" s="9"/>
      <c r="F210" s="9"/>
      <c r="G210" s="9"/>
      <c r="H210" s="9"/>
      <c r="I210" s="9"/>
      <c r="J210" s="10"/>
      <c r="K210" s="9">
        <v>89.9</v>
      </c>
      <c r="L210" s="9"/>
      <c r="M210" s="9"/>
      <c r="N210" s="9"/>
      <c r="O210" s="11">
        <f t="shared" si="27"/>
        <v>89.9</v>
      </c>
      <c r="P210" s="11">
        <f t="shared" si="28"/>
        <v>89.9</v>
      </c>
      <c r="Q210" s="11">
        <f t="shared" si="29"/>
        <v>0</v>
      </c>
      <c r="R210" s="19" t="str">
        <f t="shared" si="30"/>
        <v> </v>
      </c>
    </row>
    <row r="211" spans="1:18" ht="12.75">
      <c r="A211" s="8">
        <v>192</v>
      </c>
      <c r="B211" s="17" t="s">
        <v>215</v>
      </c>
      <c r="C211" s="18" t="s">
        <v>212</v>
      </c>
      <c r="D211" s="18" t="s">
        <v>22</v>
      </c>
      <c r="E211" s="9"/>
      <c r="F211" s="9"/>
      <c r="G211" s="9"/>
      <c r="H211" s="9"/>
      <c r="I211" s="9"/>
      <c r="J211" s="10"/>
      <c r="K211" s="9">
        <v>157.9</v>
      </c>
      <c r="L211" s="9"/>
      <c r="M211" s="9"/>
      <c r="N211" s="9"/>
      <c r="O211" s="11">
        <f t="shared" si="27"/>
        <v>157.9</v>
      </c>
      <c r="P211" s="11">
        <f t="shared" si="28"/>
        <v>157.9</v>
      </c>
      <c r="Q211" s="11">
        <f t="shared" si="29"/>
        <v>0</v>
      </c>
      <c r="R211" s="19" t="str">
        <f t="shared" si="30"/>
        <v> </v>
      </c>
    </row>
    <row r="212" spans="1:18" ht="12.75">
      <c r="A212" s="8">
        <v>193</v>
      </c>
      <c r="B212" s="17" t="s">
        <v>253</v>
      </c>
      <c r="C212" s="18" t="s">
        <v>186</v>
      </c>
      <c r="D212" s="18"/>
      <c r="E212" s="9"/>
      <c r="F212" s="9"/>
      <c r="G212" s="9"/>
      <c r="H212" s="9"/>
      <c r="I212" s="9"/>
      <c r="J212" s="10"/>
      <c r="K212" s="9"/>
      <c r="L212" s="9">
        <v>149.99</v>
      </c>
      <c r="M212" s="9"/>
      <c r="N212" s="9"/>
      <c r="O212" s="11">
        <f t="shared" si="27"/>
        <v>149.99</v>
      </c>
      <c r="P212" s="11">
        <f t="shared" si="28"/>
        <v>149.99</v>
      </c>
      <c r="Q212" s="11">
        <f t="shared" si="29"/>
        <v>0</v>
      </c>
      <c r="R212" s="19" t="str">
        <f t="shared" si="30"/>
        <v> </v>
      </c>
    </row>
    <row r="213" spans="1:18" ht="12.75">
      <c r="A213" s="8">
        <v>194</v>
      </c>
      <c r="B213" s="17" t="s">
        <v>254</v>
      </c>
      <c r="C213" s="18" t="s">
        <v>53</v>
      </c>
      <c r="D213" s="18" t="s">
        <v>22</v>
      </c>
      <c r="E213" s="9"/>
      <c r="F213" s="9"/>
      <c r="G213" s="9"/>
      <c r="H213" s="9"/>
      <c r="I213" s="9"/>
      <c r="J213" s="10"/>
      <c r="K213" s="9"/>
      <c r="L213" s="9">
        <v>79.99</v>
      </c>
      <c r="M213" s="9"/>
      <c r="N213" s="9"/>
      <c r="O213" s="11">
        <f t="shared" si="27"/>
        <v>79.99</v>
      </c>
      <c r="P213" s="11">
        <f t="shared" si="28"/>
        <v>79.99</v>
      </c>
      <c r="Q213" s="11">
        <f t="shared" si="29"/>
        <v>0</v>
      </c>
      <c r="R213" s="19" t="str">
        <f t="shared" si="30"/>
        <v> </v>
      </c>
    </row>
    <row r="214" spans="1:18" ht="12.75">
      <c r="A214" s="8">
        <v>195</v>
      </c>
      <c r="B214" s="17" t="s">
        <v>255</v>
      </c>
      <c r="C214" s="18" t="s">
        <v>32</v>
      </c>
      <c r="D214" s="18" t="s">
        <v>22</v>
      </c>
      <c r="E214" s="9"/>
      <c r="F214" s="9"/>
      <c r="G214" s="9"/>
      <c r="H214" s="9"/>
      <c r="I214" s="9"/>
      <c r="J214" s="10"/>
      <c r="K214" s="9"/>
      <c r="L214" s="9">
        <v>149.99</v>
      </c>
      <c r="M214" s="9"/>
      <c r="N214" s="9"/>
      <c r="O214" s="11">
        <f t="shared" si="27"/>
        <v>149.99</v>
      </c>
      <c r="P214" s="11">
        <f t="shared" si="28"/>
        <v>149.99</v>
      </c>
      <c r="Q214" s="11">
        <f t="shared" si="29"/>
        <v>0</v>
      </c>
      <c r="R214" s="19" t="str">
        <f t="shared" si="30"/>
        <v> </v>
      </c>
    </row>
    <row r="215" spans="1:18" ht="12.75">
      <c r="A215" s="8">
        <v>196</v>
      </c>
      <c r="B215" s="17" t="s">
        <v>256</v>
      </c>
      <c r="C215" s="18" t="s">
        <v>216</v>
      </c>
      <c r="D215" s="18"/>
      <c r="E215" s="9"/>
      <c r="F215" s="9"/>
      <c r="G215" s="9"/>
      <c r="H215" s="9"/>
      <c r="I215" s="9"/>
      <c r="J215" s="10"/>
      <c r="K215" s="9"/>
      <c r="L215" s="9">
        <v>129.99</v>
      </c>
      <c r="M215" s="9"/>
      <c r="N215" s="9"/>
      <c r="O215" s="11">
        <f t="shared" si="27"/>
        <v>129.99</v>
      </c>
      <c r="P215" s="11">
        <f t="shared" si="28"/>
        <v>129.99</v>
      </c>
      <c r="Q215" s="11">
        <f t="shared" si="29"/>
        <v>0</v>
      </c>
      <c r="R215" s="19" t="str">
        <f t="shared" si="30"/>
        <v> </v>
      </c>
    </row>
    <row r="216" spans="1:18" ht="12.75">
      <c r="A216" s="8">
        <v>197</v>
      </c>
      <c r="B216" s="17" t="s">
        <v>257</v>
      </c>
      <c r="C216" s="18" t="s">
        <v>258</v>
      </c>
      <c r="D216" s="18" t="s">
        <v>22</v>
      </c>
      <c r="E216" s="9"/>
      <c r="F216" s="9"/>
      <c r="G216" s="9"/>
      <c r="H216" s="9"/>
      <c r="I216" s="9"/>
      <c r="J216" s="10"/>
      <c r="K216" s="9"/>
      <c r="L216" s="9">
        <v>129.99</v>
      </c>
      <c r="M216" s="9"/>
      <c r="N216" s="9"/>
      <c r="O216" s="11">
        <f t="shared" si="27"/>
        <v>129.99</v>
      </c>
      <c r="P216" s="11">
        <f t="shared" si="28"/>
        <v>129.99</v>
      </c>
      <c r="Q216" s="11">
        <f t="shared" si="29"/>
        <v>0</v>
      </c>
      <c r="R216" s="19" t="str">
        <f t="shared" si="30"/>
        <v> </v>
      </c>
    </row>
    <row r="217" spans="1:18" ht="12.75">
      <c r="A217" s="8">
        <v>198</v>
      </c>
      <c r="B217" s="17" t="s">
        <v>259</v>
      </c>
      <c r="C217" s="18" t="s">
        <v>53</v>
      </c>
      <c r="D217" s="18" t="s">
        <v>22</v>
      </c>
      <c r="E217" s="9"/>
      <c r="F217" s="9"/>
      <c r="G217" s="9"/>
      <c r="H217" s="9"/>
      <c r="I217" s="9"/>
      <c r="J217" s="10"/>
      <c r="K217" s="9"/>
      <c r="L217" s="9">
        <v>79.99</v>
      </c>
      <c r="M217" s="9"/>
      <c r="N217" s="9"/>
      <c r="O217" s="11">
        <f t="shared" si="27"/>
        <v>79.99</v>
      </c>
      <c r="P217" s="11">
        <f t="shared" si="28"/>
        <v>79.99</v>
      </c>
      <c r="Q217" s="11">
        <f t="shared" si="29"/>
        <v>0</v>
      </c>
      <c r="R217" s="19" t="str">
        <f t="shared" si="30"/>
        <v> </v>
      </c>
    </row>
    <row r="218" spans="1:18" ht="12.75">
      <c r="A218" s="8">
        <v>199</v>
      </c>
      <c r="B218" s="17" t="s">
        <v>260</v>
      </c>
      <c r="C218" s="18" t="s">
        <v>212</v>
      </c>
      <c r="D218" s="18" t="s">
        <v>22</v>
      </c>
      <c r="E218" s="9"/>
      <c r="F218" s="9"/>
      <c r="G218" s="9"/>
      <c r="H218" s="9"/>
      <c r="I218" s="9"/>
      <c r="J218" s="10"/>
      <c r="K218" s="9"/>
      <c r="L218" s="9">
        <v>89.99</v>
      </c>
      <c r="M218" s="9"/>
      <c r="N218" s="9"/>
      <c r="O218" s="11">
        <f t="shared" si="27"/>
        <v>89.99</v>
      </c>
      <c r="P218" s="11">
        <f t="shared" si="28"/>
        <v>89.99</v>
      </c>
      <c r="Q218" s="11">
        <f t="shared" si="29"/>
        <v>0</v>
      </c>
      <c r="R218" s="19" t="str">
        <f t="shared" si="30"/>
        <v> </v>
      </c>
    </row>
    <row r="219" spans="1:18" ht="12.75">
      <c r="A219" s="8">
        <v>200</v>
      </c>
      <c r="B219" s="17" t="s">
        <v>185</v>
      </c>
      <c r="C219" s="18" t="s">
        <v>186</v>
      </c>
      <c r="D219" s="18" t="s">
        <v>168</v>
      </c>
      <c r="E219" s="9">
        <v>99.9</v>
      </c>
      <c r="F219" s="9"/>
      <c r="G219" s="9"/>
      <c r="H219" s="9"/>
      <c r="I219" s="9"/>
      <c r="J219" s="10"/>
      <c r="K219" s="9">
        <v>109.95</v>
      </c>
      <c r="L219" s="9"/>
      <c r="M219" s="9"/>
      <c r="N219" s="9"/>
      <c r="O219" s="11">
        <f t="shared" si="27"/>
        <v>109.95</v>
      </c>
      <c r="P219" s="11">
        <f t="shared" si="28"/>
        <v>99.9</v>
      </c>
      <c r="Q219" s="11">
        <f t="shared" si="29"/>
        <v>10.049999999999997</v>
      </c>
      <c r="R219" s="52">
        <f t="shared" si="30"/>
        <v>0.10060060060060057</v>
      </c>
    </row>
    <row r="220" spans="1:18" ht="12.75">
      <c r="A220" s="8">
        <v>201</v>
      </c>
      <c r="B220" s="17" t="s">
        <v>146</v>
      </c>
      <c r="C220" s="18" t="s">
        <v>216</v>
      </c>
      <c r="D220" s="18" t="s">
        <v>22</v>
      </c>
      <c r="E220" s="9"/>
      <c r="F220" s="9"/>
      <c r="G220" s="9"/>
      <c r="H220" s="9"/>
      <c r="I220" s="9"/>
      <c r="J220" s="10"/>
      <c r="K220" s="9">
        <v>119.9</v>
      </c>
      <c r="L220" s="9">
        <v>99.99</v>
      </c>
      <c r="M220" s="9"/>
      <c r="N220" s="9"/>
      <c r="O220" s="11">
        <f t="shared" si="27"/>
        <v>119.9</v>
      </c>
      <c r="P220" s="11">
        <f t="shared" si="28"/>
        <v>99.99</v>
      </c>
      <c r="Q220" s="11">
        <f t="shared" si="29"/>
        <v>19.91000000000001</v>
      </c>
      <c r="R220" s="52">
        <f t="shared" si="30"/>
        <v>0.19911991199119924</v>
      </c>
    </row>
    <row r="221" spans="1:18" ht="12.75">
      <c r="A221" s="8">
        <v>202</v>
      </c>
      <c r="B221" s="17" t="s">
        <v>217</v>
      </c>
      <c r="C221" s="18"/>
      <c r="D221" s="18" t="s">
        <v>218</v>
      </c>
      <c r="E221" s="9"/>
      <c r="F221" s="9"/>
      <c r="G221" s="9"/>
      <c r="H221" s="9"/>
      <c r="I221" s="9"/>
      <c r="J221" s="10"/>
      <c r="K221" s="9">
        <v>64.9</v>
      </c>
      <c r="L221" s="9"/>
      <c r="M221" s="9"/>
      <c r="N221" s="9"/>
      <c r="O221" s="11">
        <f t="shared" si="27"/>
        <v>64.9</v>
      </c>
      <c r="P221" s="11">
        <f t="shared" si="28"/>
        <v>64.9</v>
      </c>
      <c r="Q221" s="11">
        <f t="shared" si="29"/>
        <v>0</v>
      </c>
      <c r="R221" s="52" t="str">
        <f t="shared" si="30"/>
        <v> </v>
      </c>
    </row>
    <row r="222" spans="1:18" ht="12.75">
      <c r="A222" s="8">
        <v>203</v>
      </c>
      <c r="B222" s="17" t="s">
        <v>219</v>
      </c>
      <c r="C222" s="18" t="s">
        <v>220</v>
      </c>
      <c r="D222" s="18" t="s">
        <v>22</v>
      </c>
      <c r="E222" s="9"/>
      <c r="F222" s="20"/>
      <c r="G222" s="20"/>
      <c r="H222" s="20"/>
      <c r="I222" s="20"/>
      <c r="J222" s="20"/>
      <c r="K222" s="9">
        <v>179.9</v>
      </c>
      <c r="L222" s="9"/>
      <c r="M222" s="9"/>
      <c r="N222" s="9"/>
      <c r="O222" s="11">
        <f t="shared" si="27"/>
        <v>179.9</v>
      </c>
      <c r="P222" s="11">
        <f t="shared" si="28"/>
        <v>179.9</v>
      </c>
      <c r="Q222" s="11">
        <f t="shared" si="29"/>
        <v>0</v>
      </c>
      <c r="R222" s="52" t="str">
        <f t="shared" si="30"/>
        <v> </v>
      </c>
    </row>
    <row r="223" spans="1:18" ht="12.75">
      <c r="A223" s="8">
        <v>204</v>
      </c>
      <c r="B223" s="17" t="s">
        <v>261</v>
      </c>
      <c r="C223" s="18" t="s">
        <v>220</v>
      </c>
      <c r="D223" s="18"/>
      <c r="E223" s="9"/>
      <c r="F223" s="20"/>
      <c r="G223" s="20"/>
      <c r="H223" s="20"/>
      <c r="I223" s="20"/>
      <c r="J223" s="20"/>
      <c r="K223" s="9"/>
      <c r="L223" s="9">
        <v>139.99</v>
      </c>
      <c r="M223" s="9"/>
      <c r="N223" s="9"/>
      <c r="O223" s="11">
        <f t="shared" si="27"/>
        <v>139.99</v>
      </c>
      <c r="P223" s="11">
        <f t="shared" si="28"/>
        <v>139.99</v>
      </c>
      <c r="Q223" s="11">
        <f t="shared" si="29"/>
        <v>0</v>
      </c>
      <c r="R223" s="52" t="str">
        <f t="shared" si="30"/>
        <v> </v>
      </c>
    </row>
    <row r="224" spans="1:18" ht="12.75">
      <c r="A224" s="8">
        <v>205</v>
      </c>
      <c r="B224" s="17" t="s">
        <v>263</v>
      </c>
      <c r="C224" s="18"/>
      <c r="D224" s="18" t="s">
        <v>166</v>
      </c>
      <c r="E224" s="9"/>
      <c r="F224" s="20"/>
      <c r="G224" s="20"/>
      <c r="H224" s="20"/>
      <c r="I224" s="20"/>
      <c r="J224" s="20"/>
      <c r="K224" s="9"/>
      <c r="L224" s="9">
        <v>29.99</v>
      </c>
      <c r="M224" s="9"/>
      <c r="N224" s="9"/>
      <c r="O224" s="11">
        <f t="shared" si="27"/>
        <v>29.99</v>
      </c>
      <c r="P224" s="11">
        <f t="shared" si="28"/>
        <v>29.99</v>
      </c>
      <c r="Q224" s="11">
        <f t="shared" si="29"/>
        <v>0</v>
      </c>
      <c r="R224" s="52" t="str">
        <f t="shared" si="30"/>
        <v> </v>
      </c>
    </row>
    <row r="225" spans="1:18" ht="12.75">
      <c r="A225" s="8">
        <v>206</v>
      </c>
      <c r="B225" s="17" t="s">
        <v>221</v>
      </c>
      <c r="C225" s="18"/>
      <c r="D225" s="18" t="s">
        <v>166</v>
      </c>
      <c r="E225" s="9"/>
      <c r="F225" s="20"/>
      <c r="G225" s="20"/>
      <c r="H225" s="20"/>
      <c r="I225" s="20"/>
      <c r="J225" s="20"/>
      <c r="K225" s="9">
        <v>34.9</v>
      </c>
      <c r="L225" s="9"/>
      <c r="M225" s="9"/>
      <c r="N225" s="9"/>
      <c r="O225" s="11">
        <f t="shared" si="27"/>
        <v>34.9</v>
      </c>
      <c r="P225" s="11">
        <f t="shared" si="28"/>
        <v>34.9</v>
      </c>
      <c r="Q225" s="11">
        <f t="shared" si="29"/>
        <v>0</v>
      </c>
      <c r="R225" s="52" t="str">
        <f t="shared" si="30"/>
        <v> </v>
      </c>
    </row>
    <row r="226" spans="1:18" ht="12.75">
      <c r="A226" s="8">
        <v>207</v>
      </c>
      <c r="B226" s="17" t="s">
        <v>222</v>
      </c>
      <c r="C226" s="18"/>
      <c r="D226" s="18" t="s">
        <v>166</v>
      </c>
      <c r="E226" s="9"/>
      <c r="F226" s="20"/>
      <c r="G226" s="20"/>
      <c r="H226" s="20"/>
      <c r="I226" s="20"/>
      <c r="J226" s="20"/>
      <c r="K226" s="9">
        <v>29.9</v>
      </c>
      <c r="L226" s="9"/>
      <c r="M226" s="9"/>
      <c r="N226" s="9"/>
      <c r="O226" s="11">
        <f t="shared" si="27"/>
        <v>29.9</v>
      </c>
      <c r="P226" s="11">
        <f t="shared" si="28"/>
        <v>29.9</v>
      </c>
      <c r="Q226" s="11">
        <f t="shared" si="29"/>
        <v>0</v>
      </c>
      <c r="R226" s="52" t="str">
        <f t="shared" si="30"/>
        <v> </v>
      </c>
    </row>
    <row r="227" spans="1:18" ht="12.75">
      <c r="A227" s="8">
        <v>208</v>
      </c>
      <c r="B227" s="17" t="s">
        <v>262</v>
      </c>
      <c r="C227" s="18"/>
      <c r="D227" s="18" t="s">
        <v>166</v>
      </c>
      <c r="E227" s="9"/>
      <c r="F227" s="20"/>
      <c r="G227" s="20"/>
      <c r="H227" s="20"/>
      <c r="I227" s="20"/>
      <c r="J227" s="20"/>
      <c r="K227" s="9"/>
      <c r="L227" s="9">
        <v>27.99</v>
      </c>
      <c r="M227" s="9"/>
      <c r="N227" s="9"/>
      <c r="O227" s="11">
        <f t="shared" si="27"/>
        <v>27.99</v>
      </c>
      <c r="P227" s="11">
        <f t="shared" si="28"/>
        <v>27.99</v>
      </c>
      <c r="Q227" s="11">
        <f t="shared" si="29"/>
        <v>0</v>
      </c>
      <c r="R227" s="52" t="str">
        <f t="shared" si="30"/>
        <v> </v>
      </c>
    </row>
    <row r="228" spans="1:18" ht="12.75">
      <c r="A228" s="8">
        <v>209</v>
      </c>
      <c r="B228" s="17" t="s">
        <v>264</v>
      </c>
      <c r="C228" s="18"/>
      <c r="D228" s="18" t="s">
        <v>166</v>
      </c>
      <c r="E228" s="9"/>
      <c r="F228" s="20"/>
      <c r="G228" s="20"/>
      <c r="H228" s="20"/>
      <c r="I228" s="20"/>
      <c r="J228" s="20"/>
      <c r="K228" s="9"/>
      <c r="L228" s="9">
        <v>29.99</v>
      </c>
      <c r="M228" s="9"/>
      <c r="N228" s="9"/>
      <c r="O228" s="11">
        <f t="shared" si="27"/>
        <v>29.99</v>
      </c>
      <c r="P228" s="11">
        <f t="shared" si="28"/>
        <v>29.99</v>
      </c>
      <c r="Q228" s="11">
        <f t="shared" si="29"/>
        <v>0</v>
      </c>
      <c r="R228" s="52" t="str">
        <f t="shared" si="30"/>
        <v> </v>
      </c>
    </row>
    <row r="229" spans="1:18" ht="12.75">
      <c r="A229" s="8">
        <v>210</v>
      </c>
      <c r="B229" s="17" t="s">
        <v>147</v>
      </c>
      <c r="C229" s="18"/>
      <c r="D229" s="18" t="s">
        <v>41</v>
      </c>
      <c r="E229" s="9">
        <v>49.9</v>
      </c>
      <c r="F229" s="20"/>
      <c r="G229" s="20"/>
      <c r="H229" s="20"/>
      <c r="I229" s="20"/>
      <c r="J229" s="20"/>
      <c r="K229" s="9"/>
      <c r="L229" s="9">
        <v>49.9</v>
      </c>
      <c r="M229" s="9"/>
      <c r="N229" s="9">
        <v>69.9</v>
      </c>
      <c r="O229" s="11">
        <f t="shared" si="27"/>
        <v>69.9</v>
      </c>
      <c r="P229" s="11">
        <f t="shared" si="28"/>
        <v>49.9</v>
      </c>
      <c r="Q229" s="11">
        <f t="shared" si="29"/>
        <v>20.000000000000007</v>
      </c>
      <c r="R229" s="52">
        <f t="shared" si="30"/>
        <v>0.400801603206413</v>
      </c>
    </row>
    <row r="230" spans="1:18" ht="12.75">
      <c r="A230" s="8">
        <v>211</v>
      </c>
      <c r="B230" s="17" t="s">
        <v>184</v>
      </c>
      <c r="C230" s="18"/>
      <c r="D230" s="18" t="s">
        <v>41</v>
      </c>
      <c r="E230" s="9">
        <v>79.9</v>
      </c>
      <c r="F230" s="20"/>
      <c r="G230" s="20"/>
      <c r="H230" s="20"/>
      <c r="I230" s="20"/>
      <c r="J230" s="20"/>
      <c r="K230" s="9"/>
      <c r="L230" s="9">
        <v>79.9</v>
      </c>
      <c r="M230" s="9"/>
      <c r="N230" s="9"/>
      <c r="O230" s="11">
        <f t="shared" si="27"/>
        <v>79.9</v>
      </c>
      <c r="P230" s="11">
        <f t="shared" si="28"/>
        <v>79.9</v>
      </c>
      <c r="Q230" s="11">
        <f t="shared" si="29"/>
        <v>0</v>
      </c>
      <c r="R230" s="52" t="str">
        <f t="shared" si="30"/>
        <v> </v>
      </c>
    </row>
    <row r="231" ht="12">
      <c r="A231" s="53"/>
    </row>
    <row r="232" spans="2:3" ht="12.75">
      <c r="B232"/>
      <c r="C232"/>
    </row>
    <row r="233" spans="2:5" ht="12.75">
      <c r="B233"/>
      <c r="C233"/>
      <c r="E233" s="24"/>
    </row>
    <row r="234" spans="2:4" ht="12.75">
      <c r="B234" s="25" t="s">
        <v>302</v>
      </c>
      <c r="C234"/>
      <c r="D234"/>
    </row>
    <row r="235" spans="2:4" ht="12.75">
      <c r="B235" s="25" t="s">
        <v>35</v>
      </c>
      <c r="C235"/>
      <c r="D235"/>
    </row>
    <row r="236" ht="12">
      <c r="B236" s="26" t="s">
        <v>36</v>
      </c>
    </row>
    <row r="237" spans="2:4" ht="12.75">
      <c r="B237" s="25" t="s">
        <v>39</v>
      </c>
      <c r="C237"/>
      <c r="D237"/>
    </row>
    <row r="238" ht="12.75">
      <c r="B238" s="6" t="s">
        <v>303</v>
      </c>
    </row>
  </sheetData>
  <sheetProtection selectLockedCells="1" selectUnlockedCells="1"/>
  <mergeCells count="25">
    <mergeCell ref="B7:R7"/>
    <mergeCell ref="F12:F14"/>
    <mergeCell ref="E12:E14"/>
    <mergeCell ref="G12:G14"/>
    <mergeCell ref="O12:R12"/>
    <mergeCell ref="P13:P14"/>
    <mergeCell ref="H12:H14"/>
    <mergeCell ref="D12:D14"/>
    <mergeCell ref="C12:C14"/>
    <mergeCell ref="N12:N14"/>
    <mergeCell ref="A159:E159"/>
    <mergeCell ref="A204:E204"/>
    <mergeCell ref="A12:A14"/>
    <mergeCell ref="B12:B14"/>
    <mergeCell ref="A97:R97"/>
    <mergeCell ref="A135:R135"/>
    <mergeCell ref="Q13:Q14"/>
    <mergeCell ref="O13:O14"/>
    <mergeCell ref="A15:R15"/>
    <mergeCell ref="J12:J14"/>
    <mergeCell ref="M12:M14"/>
    <mergeCell ref="R13:R14"/>
    <mergeCell ref="K12:K14"/>
    <mergeCell ref="L12:L14"/>
    <mergeCell ref="I12:I14"/>
  </mergeCells>
  <conditionalFormatting sqref="K72:K73 K20 K44 K108:K109 L110:M110 K111 L116:M116 F16:F96 F98:F134 F136:F158 L182:M186 F160:F203 F205:F230 K223:K230">
    <cfRule type="cellIs" priority="279" dxfId="541" operator="greaterThanOrEqual" stopIfTrue="1">
      <formula>MAX(F16:Q16)</formula>
    </cfRule>
    <cfRule type="cellIs" priority="280" dxfId="540" operator="equal" stopIfTrue="1">
      <formula>MIN(F16:Q16)</formula>
    </cfRule>
  </conditionalFormatting>
  <conditionalFormatting sqref="K63:K71 K74:K79 K92:K96 K194:K203 K205:K230">
    <cfRule type="cellIs" priority="289" dxfId="541" operator="greaterThanOrEqual" stopIfTrue="1">
      <formula>MAX(E63:K63)</formula>
    </cfRule>
    <cfRule type="cellIs" priority="290" dxfId="540" operator="equal" stopIfTrue="1">
      <formula>MIN(E63:K63)</formula>
    </cfRule>
  </conditionalFormatting>
  <conditionalFormatting sqref="R30 R46 R62 R78 R94">
    <cfRule type="cellIs" priority="672" dxfId="2" operator="equal" stopIfTrue="1">
      <formula>" "</formula>
    </cfRule>
    <cfRule type="cellIs" priority="673" dxfId="1" operator="equal" stopIfTrue="1">
      <formula>MAX(R15:R65)</formula>
    </cfRule>
    <cfRule type="cellIs" priority="674" dxfId="0" operator="equal" stopIfTrue="1">
      <formula>MIN(R15:R65)</formula>
    </cfRule>
  </conditionalFormatting>
  <conditionalFormatting sqref="R29 R45 R61 R77 R93">
    <cfRule type="cellIs" priority="723" dxfId="2" operator="equal" stopIfTrue="1">
      <formula>" "</formula>
    </cfRule>
    <cfRule type="cellIs" priority="724" dxfId="1" operator="equal" stopIfTrue="1">
      <formula>MAX(R15:R65)</formula>
    </cfRule>
    <cfRule type="cellIs" priority="725" dxfId="0" operator="equal" stopIfTrue="1">
      <formula>MIN(R15:R65)</formula>
    </cfRule>
  </conditionalFormatting>
  <conditionalFormatting sqref="Q205:Q230 Q160:Q203 Q136:Q158 Q98:Q134 Q16:Q96">
    <cfRule type="cellIs" priority="734" dxfId="2" operator="equal" stopIfTrue="1">
      <formula>"s/difer"</formula>
    </cfRule>
  </conditionalFormatting>
  <conditionalFormatting sqref="O205:P230 O160:P203 O136:P158 O98:P134 O16:P96">
    <cfRule type="cellIs" priority="735" dxfId="562" operator="equal" stopIfTrue="1">
      <formula>0</formula>
    </cfRule>
  </conditionalFormatting>
  <conditionalFormatting sqref="K115">
    <cfRule type="cellIs" priority="180" dxfId="541" operator="greaterThanOrEqual" stopIfTrue="1">
      <formula>MAX(K115:V115)</formula>
    </cfRule>
    <cfRule type="cellIs" priority="181" dxfId="540" operator="equal" stopIfTrue="1">
      <formula>MIN(K115:V115)</formula>
    </cfRule>
  </conditionalFormatting>
  <conditionalFormatting sqref="L111:M115 L98:M109 L16:M96 L117:M134 L136:M158 L160:M203 L205:M230">
    <cfRule type="cellIs" priority="2568" dxfId="541" operator="greaterThanOrEqual" stopIfTrue="1">
      <formula>MAX(D16:L16)</formula>
    </cfRule>
    <cfRule type="cellIs" priority="2569" dxfId="540" operator="equal" stopIfTrue="1">
      <formula>MIN(D16:L16)</formula>
    </cfRule>
  </conditionalFormatting>
  <conditionalFormatting sqref="F205:M205 F25:M96 E16:E96 E98:E134 F156:M158 E136:E158 F177:M188 F191:M203 E160:E203 E205:E230 K206:M230">
    <cfRule type="cellIs" priority="2602" dxfId="541" operator="greaterThanOrEqual" stopIfTrue="1">
      <formula>MAX(E16:O16)</formula>
    </cfRule>
    <cfRule type="cellIs" priority="2603" dxfId="540" operator="equal" stopIfTrue="1">
      <formula>MIN(E16:O16)</formula>
    </cfRule>
  </conditionalFormatting>
  <conditionalFormatting sqref="H16:H96 H98:H134 H136:H158 H160:H203 H205:H230">
    <cfRule type="cellIs" priority="2646" dxfId="541" operator="greaterThanOrEqual" stopIfTrue="1">
      <formula>MAX(E16:J16)</formula>
    </cfRule>
    <cfRule type="cellIs" priority="2647" dxfId="540" operator="equal" stopIfTrue="1">
      <formula>MIN(E16:J16)</formula>
    </cfRule>
  </conditionalFormatting>
  <conditionalFormatting sqref="I16:I96 I98:I134 I136:I158 I160:I203 I205:I230">
    <cfRule type="cellIs" priority="2662" dxfId="541" operator="greaterThanOrEqual" stopIfTrue="1">
      <formula>MAX(E16:J16)</formula>
    </cfRule>
    <cfRule type="cellIs" priority="2663" dxfId="540" operator="equal" stopIfTrue="1">
      <formula>MIN(E16:J16)</formula>
    </cfRule>
  </conditionalFormatting>
  <conditionalFormatting sqref="G16:G96 G98:G134 G136:G158 G160:G203 G205:G230">
    <cfRule type="cellIs" priority="2678" dxfId="541" operator="greaterThanOrEqual" stopIfTrue="1">
      <formula>MAX(E16:H16)</formula>
    </cfRule>
    <cfRule type="cellIs" priority="2679" dxfId="540" operator="equal" stopIfTrue="1">
      <formula>MIN(E16:H16)</formula>
    </cfRule>
  </conditionalFormatting>
  <conditionalFormatting sqref="K16:K19 K110 K102:K107 J98:K101 K112:K114 J40:K40 K21:K96 J16:J96 K116:K134 J102:J134 J136:K158 J160:K203 J205:J230">
    <cfRule type="cellIs" priority="2694" dxfId="541" operator="greaterThanOrEqual" stopIfTrue="1">
      <formula>MAX(E16:J16)</formula>
    </cfRule>
    <cfRule type="cellIs" priority="2695" dxfId="540" operator="equal" stopIfTrue="1">
      <formula>MIN(E16:J16)</formula>
    </cfRule>
  </conditionalFormatting>
  <conditionalFormatting sqref="M16:N96 M98:N134 M136:N158 M160:N203 N205:N230">
    <cfRule type="cellIs" priority="4720" dxfId="541" operator="greaterThanOrEqual" stopIfTrue="1">
      <formula>MAX(D16:M16)</formula>
    </cfRule>
    <cfRule type="cellIs" priority="4721" dxfId="540" operator="equal" stopIfTrue="1">
      <formula>MIN(D16:M16)</formula>
    </cfRule>
  </conditionalFormatting>
  <conditionalFormatting sqref="M25:N96 M156:N158 M177:N188 M191:N203 N205:N230">
    <cfRule type="cellIs" priority="4742" dxfId="541" operator="greaterThanOrEqual" stopIfTrue="1">
      <formula>MAX(M25:V25)</formula>
    </cfRule>
    <cfRule type="cellIs" priority="4743" dxfId="540" operator="equal" stopIfTrue="1">
      <formula>MIN(M25:V25)</formula>
    </cfRule>
  </conditionalFormatting>
  <conditionalFormatting sqref="L187:M203">
    <cfRule type="cellIs" priority="4772" dxfId="541" operator="greaterThanOrEqual" stopIfTrue="1">
      <formula>MAX(F187:O187)</formula>
    </cfRule>
    <cfRule type="cellIs" priority="4773" dxfId="540" operator="equal" stopIfTrue="1">
      <formula>MIN(F187:O187)</formula>
    </cfRule>
  </conditionalFormatting>
  <conditionalFormatting sqref="M187:N203">
    <cfRule type="cellIs" priority="4774" dxfId="541" operator="greaterThanOrEqual" stopIfTrue="1">
      <formula>MAX(F187:O187)</formula>
    </cfRule>
    <cfRule type="cellIs" priority="4775" dxfId="540" operator="equal" stopIfTrue="1">
      <formula>MIN(F187:O187)</formula>
    </cfRule>
  </conditionalFormatting>
  <conditionalFormatting sqref="R53">
    <cfRule type="cellIs" priority="6503" dxfId="2" operator="equal" stopIfTrue="1">
      <formula>" "</formula>
    </cfRule>
    <cfRule type="cellIs" priority="6504" dxfId="1" operator="equal" stopIfTrue="1">
      <formula>MAX(R24:R66)</formula>
    </cfRule>
    <cfRule type="cellIs" priority="6505" dxfId="0" operator="equal" stopIfTrue="1">
      <formula>MIN(R24:R66)</formula>
    </cfRule>
  </conditionalFormatting>
  <conditionalFormatting sqref="R39 R55 R71 R87">
    <cfRule type="cellIs" priority="6680" dxfId="2" operator="equal" stopIfTrue="1">
      <formula>" "</formula>
    </cfRule>
    <cfRule type="cellIs" priority="6681" dxfId="1" operator="equal" stopIfTrue="1">
      <formula>MAX(R15:R65)</formula>
    </cfRule>
    <cfRule type="cellIs" priority="6682" dxfId="0" operator="equal" stopIfTrue="1">
      <formula>MIN(R15:R65)</formula>
    </cfRule>
  </conditionalFormatting>
  <conditionalFormatting sqref="R37 R53 R69 R85">
    <cfRule type="cellIs" priority="6683" dxfId="2" operator="equal" stopIfTrue="1">
      <formula>" "</formula>
    </cfRule>
    <cfRule type="cellIs" priority="6684" dxfId="1" operator="equal" stopIfTrue="1">
      <formula>MAX(R15:R65)</formula>
    </cfRule>
    <cfRule type="cellIs" priority="6685" dxfId="0" operator="equal" stopIfTrue="1">
      <formula>MIN(R15:R65)</formula>
    </cfRule>
  </conditionalFormatting>
  <conditionalFormatting sqref="R34 R50 R66 R82">
    <cfRule type="cellIs" priority="6686" dxfId="2" operator="equal" stopIfTrue="1">
      <formula>" "</formula>
    </cfRule>
    <cfRule type="cellIs" priority="6687" dxfId="1" operator="equal" stopIfTrue="1">
      <formula>MAX(R15:R65)</formula>
    </cfRule>
    <cfRule type="cellIs" priority="6688" dxfId="0" operator="equal" stopIfTrue="1">
      <formula>MIN(R15:R65)</formula>
    </cfRule>
  </conditionalFormatting>
  <conditionalFormatting sqref="R33 R118:R122 R49 R65 R81">
    <cfRule type="cellIs" priority="6689" dxfId="2" operator="equal" stopIfTrue="1">
      <formula>" "</formula>
    </cfRule>
    <cfRule type="cellIs" priority="6690" dxfId="1" operator="equal" stopIfTrue="1">
      <formula>MAX(R15:R65)</formula>
    </cfRule>
    <cfRule type="cellIs" priority="6691" dxfId="0" operator="equal" stopIfTrue="1">
      <formula>MIN(R15:R65)</formula>
    </cfRule>
  </conditionalFormatting>
  <conditionalFormatting sqref="R35 R51 R67 R83">
    <cfRule type="cellIs" priority="6692" dxfId="2" operator="equal" stopIfTrue="1">
      <formula>" "</formula>
    </cfRule>
    <cfRule type="cellIs" priority="6693" dxfId="1" operator="equal" stopIfTrue="1">
      <formula>MAX(R15:R65)</formula>
    </cfRule>
    <cfRule type="cellIs" priority="6694" dxfId="0" operator="equal" stopIfTrue="1">
      <formula>MIN(R15:R65)</formula>
    </cfRule>
  </conditionalFormatting>
  <conditionalFormatting sqref="R36 R52 R68 R84">
    <cfRule type="cellIs" priority="6695" dxfId="2" operator="equal" stopIfTrue="1">
      <formula>" "</formula>
    </cfRule>
    <cfRule type="cellIs" priority="6696" dxfId="1" operator="equal" stopIfTrue="1">
      <formula>MAX(R15:R65)</formula>
    </cfRule>
    <cfRule type="cellIs" priority="6697" dxfId="0" operator="equal" stopIfTrue="1">
      <formula>MIN(R15:R65)</formula>
    </cfRule>
  </conditionalFormatting>
  <conditionalFormatting sqref="R38 R54 R70 R86">
    <cfRule type="cellIs" priority="6698" dxfId="2" operator="equal" stopIfTrue="1">
      <formula>" "</formula>
    </cfRule>
    <cfRule type="cellIs" priority="6699" dxfId="1" operator="equal" stopIfTrue="1">
      <formula>MAX(R15:R65)</formula>
    </cfRule>
    <cfRule type="cellIs" priority="6700" dxfId="0" operator="equal" stopIfTrue="1">
      <formula>MIN(R15:R65)</formula>
    </cfRule>
  </conditionalFormatting>
  <conditionalFormatting sqref="R60">
    <cfRule type="cellIs" priority="6704" dxfId="2" operator="equal" stopIfTrue="1">
      <formula>" "</formula>
    </cfRule>
    <cfRule type="cellIs" priority="6705" dxfId="1" operator="equal" stopIfTrue="1">
      <formula>MAX(R32:R73)</formula>
    </cfRule>
    <cfRule type="cellIs" priority="6706" dxfId="0" operator="equal" stopIfTrue="1">
      <formula>MIN(R32:R73)</formula>
    </cfRule>
  </conditionalFormatting>
  <conditionalFormatting sqref="R54 R57:R58">
    <cfRule type="cellIs" priority="6710" dxfId="2" operator="equal" stopIfTrue="1">
      <formula>" "</formula>
    </cfRule>
    <cfRule type="cellIs" priority="6711" dxfId="1" operator="equal" stopIfTrue="1">
      <formula>MAX(R26:R66)</formula>
    </cfRule>
    <cfRule type="cellIs" priority="6712" dxfId="0" operator="equal" stopIfTrue="1">
      <formula>MIN(R26:R66)</formula>
    </cfRule>
  </conditionalFormatting>
  <conditionalFormatting sqref="R41:R42 R57 R73 R89">
    <cfRule type="cellIs" priority="6836" dxfId="2" operator="equal" stopIfTrue="1">
      <formula>" "</formula>
    </cfRule>
    <cfRule type="cellIs" priority="6837" dxfId="1" operator="equal" stopIfTrue="1">
      <formula>MAX(R15:R65)</formula>
    </cfRule>
    <cfRule type="cellIs" priority="6838" dxfId="0" operator="equal" stopIfTrue="1">
      <formula>MIN(R15:R65)</formula>
    </cfRule>
  </conditionalFormatting>
  <conditionalFormatting sqref="R43">
    <cfRule type="cellIs" priority="6851" dxfId="2" operator="equal" stopIfTrue="1">
      <formula>" "</formula>
    </cfRule>
    <cfRule type="cellIs" priority="6852" dxfId="1" operator="equal" stopIfTrue="1">
      <formula>MAX(R16:R66)</formula>
    </cfRule>
    <cfRule type="cellIs" priority="6853" dxfId="0" operator="equal" stopIfTrue="1">
      <formula>MIN(R16:R66)</formula>
    </cfRule>
  </conditionalFormatting>
  <conditionalFormatting sqref="R31 R47 R63 R79 R95">
    <cfRule type="cellIs" priority="6854" dxfId="2" operator="equal" stopIfTrue="1">
      <formula>" "</formula>
    </cfRule>
    <cfRule type="cellIs" priority="6855" dxfId="1" operator="equal" stopIfTrue="1">
      <formula>MAX(R15:R65)</formula>
    </cfRule>
    <cfRule type="cellIs" priority="6856" dxfId="0" operator="equal" stopIfTrue="1">
      <formula>MIN(R15:R65)</formula>
    </cfRule>
  </conditionalFormatting>
  <conditionalFormatting sqref="R40 R56 R72 R88">
    <cfRule type="cellIs" priority="6857" dxfId="2" operator="equal" stopIfTrue="1">
      <formula>" "</formula>
    </cfRule>
    <cfRule type="cellIs" priority="6858" dxfId="1" operator="equal" stopIfTrue="1">
      <formula>MAX(R12:R62)</formula>
    </cfRule>
    <cfRule type="cellIs" priority="6859" dxfId="0" operator="equal" stopIfTrue="1">
      <formula>MIN(R12:R62)</formula>
    </cfRule>
  </conditionalFormatting>
  <conditionalFormatting sqref="R32 R114 R48 R64 R80 R96">
    <cfRule type="cellIs" priority="6863" dxfId="2" operator="equal" stopIfTrue="1">
      <formula>" "</formula>
    </cfRule>
    <cfRule type="cellIs" priority="6864" dxfId="1" operator="equal" stopIfTrue="1">
      <formula>MAX(R15:R65)</formula>
    </cfRule>
    <cfRule type="cellIs" priority="6865" dxfId="0" operator="equal" stopIfTrue="1">
      <formula>MIN(R15:R65)</formula>
    </cfRule>
  </conditionalFormatting>
  <conditionalFormatting sqref="R59">
    <cfRule type="cellIs" priority="6899" dxfId="2" operator="equal" stopIfTrue="1">
      <formula>" "</formula>
    </cfRule>
    <cfRule type="cellIs" priority="6900" dxfId="1" operator="equal" stopIfTrue="1">
      <formula>MAX(R32:R72)</formula>
    </cfRule>
    <cfRule type="cellIs" priority="6901" dxfId="0" operator="equal" stopIfTrue="1">
      <formula>MIN(R32:R72)</formula>
    </cfRule>
  </conditionalFormatting>
  <conditionalFormatting sqref="R55">
    <cfRule type="cellIs" priority="6902" dxfId="2" operator="equal" stopIfTrue="1">
      <formula>" "</formula>
    </cfRule>
    <cfRule type="cellIs" priority="6903" dxfId="1" operator="equal" stopIfTrue="1">
      <formula>MAX(R27:R66)</formula>
    </cfRule>
    <cfRule type="cellIs" priority="6904" dxfId="0" operator="equal" stopIfTrue="1">
      <formula>MIN(R27:R66)</formula>
    </cfRule>
  </conditionalFormatting>
  <conditionalFormatting sqref="R56">
    <cfRule type="cellIs" priority="6905" dxfId="2" operator="equal" stopIfTrue="1">
      <formula>" "</formula>
    </cfRule>
    <cfRule type="cellIs" priority="6906" dxfId="1" operator="equal" stopIfTrue="1">
      <formula>MAX(R29:R68)</formula>
    </cfRule>
    <cfRule type="cellIs" priority="6907" dxfId="0" operator="equal" stopIfTrue="1">
      <formula>MIN(R29:R68)</formula>
    </cfRule>
  </conditionalFormatting>
  <conditionalFormatting sqref="R27 R41 R43 R59 R75 R91 R57 R73 R89">
    <cfRule type="cellIs" priority="6914" dxfId="2" operator="equal" stopIfTrue="1">
      <formula>" "</formula>
    </cfRule>
    <cfRule type="cellIs" priority="6915" dxfId="1" operator="equal" stopIfTrue="1">
      <formula>MAX(R15:R65)</formula>
    </cfRule>
    <cfRule type="cellIs" priority="6916" dxfId="0" operator="equal" stopIfTrue="1">
      <formula>MIN(R15:R65)</formula>
    </cfRule>
  </conditionalFormatting>
  <conditionalFormatting sqref="R20">
    <cfRule type="cellIs" priority="6917" dxfId="2" operator="equal" stopIfTrue="1">
      <formula>" "</formula>
    </cfRule>
    <cfRule type="cellIs" priority="6918" dxfId="1" operator="equal" stopIfTrue="1">
      <formula>MAX(R15:R65)</formula>
    </cfRule>
    <cfRule type="cellIs" priority="6919" dxfId="0" operator="equal" stopIfTrue="1">
      <formula>MIN(R15:R65)</formula>
    </cfRule>
  </conditionalFormatting>
  <conditionalFormatting sqref="R17 R23">
    <cfRule type="cellIs" priority="6920" dxfId="2" operator="equal" stopIfTrue="1">
      <formula>" "</formula>
    </cfRule>
    <cfRule type="cellIs" priority="6921" dxfId="1" operator="equal" stopIfTrue="1">
      <formula>MAX(R15:R65)</formula>
    </cfRule>
    <cfRule type="cellIs" priority="6922" dxfId="0" operator="equal" stopIfTrue="1">
      <formula>MIN(R15:R65)</formula>
    </cfRule>
  </conditionalFormatting>
  <conditionalFormatting sqref="R18 R24:R96">
    <cfRule type="cellIs" priority="6923" dxfId="2" operator="equal" stopIfTrue="1">
      <formula>" "</formula>
    </cfRule>
    <cfRule type="cellIs" priority="6924" dxfId="1" operator="equal" stopIfTrue="1">
      <formula>MAX(R15:R65)</formula>
    </cfRule>
    <cfRule type="cellIs" priority="6925" dxfId="0" operator="equal" stopIfTrue="1">
      <formula>MIN(R15:R65)</formula>
    </cfRule>
  </conditionalFormatting>
  <conditionalFormatting sqref="R16:R96">
    <cfRule type="cellIs" priority="6926" dxfId="2" operator="equal" stopIfTrue="1">
      <formula>" "</formula>
    </cfRule>
    <cfRule type="cellIs" priority="6927" dxfId="1" operator="equal" stopIfTrue="1">
      <formula>MAX(R12:R62)</formula>
    </cfRule>
    <cfRule type="cellIs" priority="6928" dxfId="0" operator="equal" stopIfTrue="1">
      <formula>MIN(R12:R62)</formula>
    </cfRule>
  </conditionalFormatting>
  <conditionalFormatting sqref="R21">
    <cfRule type="cellIs" priority="6929" dxfId="2" operator="equal" stopIfTrue="1">
      <formula>" "</formula>
    </cfRule>
    <cfRule type="cellIs" priority="6930" dxfId="1" operator="equal" stopIfTrue="1">
      <formula>MAX(R15:R65)</formula>
    </cfRule>
    <cfRule type="cellIs" priority="6931" dxfId="0" operator="equal" stopIfTrue="1">
      <formula>MIN(R15:R65)</formula>
    </cfRule>
  </conditionalFormatting>
  <conditionalFormatting sqref="R22">
    <cfRule type="cellIs" priority="6932" dxfId="2" operator="equal" stopIfTrue="1">
      <formula>" "</formula>
    </cfRule>
    <cfRule type="cellIs" priority="6933" dxfId="1" operator="equal" stopIfTrue="1">
      <formula>MAX(R15:R65)</formula>
    </cfRule>
    <cfRule type="cellIs" priority="6934" dxfId="0" operator="equal" stopIfTrue="1">
      <formula>MIN(R15:R65)</formula>
    </cfRule>
  </conditionalFormatting>
  <conditionalFormatting sqref="R23">
    <cfRule type="cellIs" priority="6935" dxfId="2" operator="equal" stopIfTrue="1">
      <formula>" "</formula>
    </cfRule>
    <cfRule type="cellIs" priority="6936" dxfId="1" operator="equal" stopIfTrue="1">
      <formula>MAX(R15:R65)</formula>
    </cfRule>
    <cfRule type="cellIs" priority="6937" dxfId="0" operator="equal" stopIfTrue="1">
      <formula>MIN(R15:R65)</formula>
    </cfRule>
  </conditionalFormatting>
  <conditionalFormatting sqref="R24:R96">
    <cfRule type="cellIs" priority="6938" dxfId="2" operator="equal" stopIfTrue="1">
      <formula>" "</formula>
    </cfRule>
    <cfRule type="cellIs" priority="6939" dxfId="1" operator="equal" stopIfTrue="1">
      <formula>MAX(R15:R65)</formula>
    </cfRule>
    <cfRule type="cellIs" priority="6940" dxfId="0" operator="equal" stopIfTrue="1">
      <formula>MIN(R15:R65)</formula>
    </cfRule>
  </conditionalFormatting>
  <conditionalFormatting sqref="R25">
    <cfRule type="cellIs" priority="6941" dxfId="2" operator="equal" stopIfTrue="1">
      <formula>" "</formula>
    </cfRule>
    <cfRule type="cellIs" priority="6942" dxfId="1" operator="equal" stopIfTrue="1">
      <formula>MAX(R15:R65)</formula>
    </cfRule>
    <cfRule type="cellIs" priority="6943" dxfId="0" operator="equal" stopIfTrue="1">
      <formula>MIN(R15:R65)</formula>
    </cfRule>
  </conditionalFormatting>
  <conditionalFormatting sqref="R26:R96">
    <cfRule type="cellIs" priority="6944" dxfId="2" operator="equal" stopIfTrue="1">
      <formula>" "</formula>
    </cfRule>
    <cfRule type="cellIs" priority="6945" dxfId="1" operator="equal" stopIfTrue="1">
      <formula>MAX(R15:R65)</formula>
    </cfRule>
    <cfRule type="cellIs" priority="6946" dxfId="0" operator="equal" stopIfTrue="1">
      <formula>MIN(R15:R65)</formula>
    </cfRule>
  </conditionalFormatting>
  <conditionalFormatting sqref="R28 R44 R60 R76 R92">
    <cfRule type="cellIs" priority="6947" dxfId="2" operator="equal" stopIfTrue="1">
      <formula>" "</formula>
    </cfRule>
    <cfRule type="cellIs" priority="6948" dxfId="1" operator="equal" stopIfTrue="1">
      <formula>MAX(R15:R65)</formula>
    </cfRule>
    <cfRule type="cellIs" priority="6949" dxfId="0" operator="equal" stopIfTrue="1">
      <formula>MIN(R15:R65)</formula>
    </cfRule>
  </conditionalFormatting>
  <conditionalFormatting sqref="R44">
    <cfRule type="cellIs" priority="6950" dxfId="2" operator="equal" stopIfTrue="1">
      <formula>" "</formula>
    </cfRule>
    <cfRule type="cellIs" priority="6951" dxfId="1" operator="equal" stopIfTrue="1">
      <formula>MAX(R15:R65)</formula>
    </cfRule>
    <cfRule type="cellIs" priority="6952" dxfId="0" operator="equal" stopIfTrue="1">
      <formula>MIN(R15:R65)</formula>
    </cfRule>
  </conditionalFormatting>
  <conditionalFormatting sqref="R45">
    <cfRule type="cellIs" priority="6953" dxfId="2" operator="equal" stopIfTrue="1">
      <formula>" "</formula>
    </cfRule>
    <cfRule type="cellIs" priority="6954" dxfId="1" operator="equal" stopIfTrue="1">
      <formula>MAX(R15:R65)</formula>
    </cfRule>
    <cfRule type="cellIs" priority="6955" dxfId="0" operator="equal" stopIfTrue="1">
      <formula>MIN(R15:R65)</formula>
    </cfRule>
  </conditionalFormatting>
  <conditionalFormatting sqref="R16 R20:R22">
    <cfRule type="cellIs" priority="6956" dxfId="2" operator="equal" stopIfTrue="1">
      <formula>" "</formula>
    </cfRule>
    <cfRule type="cellIs" priority="6957" dxfId="1" operator="equal" stopIfTrue="1">
      <formula>MAX(R15:R65)</formula>
    </cfRule>
    <cfRule type="cellIs" priority="6958" dxfId="0" operator="equal" stopIfTrue="1">
      <formula>MIN(R15:R65)</formula>
    </cfRule>
  </conditionalFormatting>
  <conditionalFormatting sqref="R65">
    <cfRule type="cellIs" priority="7045" dxfId="2" operator="equal" stopIfTrue="1">
      <formula>" "</formula>
    </cfRule>
    <cfRule type="cellIs" priority="7046" dxfId="1" operator="equal" stopIfTrue="1">
      <formula>MAX(R41:R80)</formula>
    </cfRule>
    <cfRule type="cellIs" priority="7047" dxfId="0" operator="equal" stopIfTrue="1">
      <formula>MIN(R41:R80)</formula>
    </cfRule>
  </conditionalFormatting>
  <conditionalFormatting sqref="R63">
    <cfRule type="cellIs" priority="7048" dxfId="2" operator="equal" stopIfTrue="1">
      <formula>" "</formula>
    </cfRule>
    <cfRule type="cellIs" priority="7049" dxfId="1" operator="equal" stopIfTrue="1">
      <formula>MAX(R37:R80)</formula>
    </cfRule>
    <cfRule type="cellIs" priority="7050" dxfId="0" operator="equal" stopIfTrue="1">
      <formula>MIN(R37:R80)</formula>
    </cfRule>
  </conditionalFormatting>
  <conditionalFormatting sqref="R62">
    <cfRule type="cellIs" priority="7051" dxfId="2" operator="equal" stopIfTrue="1">
      <formula>" "</formula>
    </cfRule>
    <cfRule type="cellIs" priority="7052" dxfId="1" operator="equal" stopIfTrue="1">
      <formula>MAX(R32:R76)</formula>
    </cfRule>
    <cfRule type="cellIs" priority="7053" dxfId="0" operator="equal" stopIfTrue="1">
      <formula>MIN(R32:R76)</formula>
    </cfRule>
  </conditionalFormatting>
  <conditionalFormatting sqref="R64">
    <cfRule type="cellIs" priority="7054" dxfId="2" operator="equal" stopIfTrue="1">
      <formula>" "</formula>
    </cfRule>
    <cfRule type="cellIs" priority="7055" dxfId="1" operator="equal" stopIfTrue="1">
      <formula>MAX(R39:R80)</formula>
    </cfRule>
    <cfRule type="cellIs" priority="7056" dxfId="0" operator="equal" stopIfTrue="1">
      <formula>MIN(R39:R80)</formula>
    </cfRule>
  </conditionalFormatting>
  <conditionalFormatting sqref="R61">
    <cfRule type="cellIs" priority="7057" dxfId="2" operator="equal" stopIfTrue="1">
      <formula>" "</formula>
    </cfRule>
    <cfRule type="cellIs" priority="7058" dxfId="1" operator="equal" stopIfTrue="1">
      <formula>MAX(R33:R75)</formula>
    </cfRule>
    <cfRule type="cellIs" priority="7059" dxfId="0" operator="equal" stopIfTrue="1">
      <formula>MIN(R33:R75)</formula>
    </cfRule>
  </conditionalFormatting>
  <conditionalFormatting sqref="R52">
    <cfRule type="cellIs" priority="7060" dxfId="2" operator="equal" stopIfTrue="1">
      <formula>" "</formula>
    </cfRule>
    <cfRule type="cellIs" priority="7061" dxfId="1" operator="equal" stopIfTrue="1">
      <formula>MAX(R28:R76)</formula>
    </cfRule>
    <cfRule type="cellIs" priority="7062" dxfId="0" operator="equal" stopIfTrue="1">
      <formula>MIN(R28:R76)</formula>
    </cfRule>
  </conditionalFormatting>
  <conditionalFormatting sqref="R50">
    <cfRule type="cellIs" priority="7063" dxfId="2" operator="equal" stopIfTrue="1">
      <formula>" "</formula>
    </cfRule>
    <cfRule type="cellIs" priority="7064" dxfId="1" operator="equal" stopIfTrue="1">
      <formula>MAX(R28:R76)</formula>
    </cfRule>
    <cfRule type="cellIs" priority="7065" dxfId="0" operator="equal" stopIfTrue="1">
      <formula>MIN(R28:R76)</formula>
    </cfRule>
  </conditionalFormatting>
  <conditionalFormatting sqref="R47">
    <cfRule type="cellIs" priority="7066" dxfId="2" operator="equal" stopIfTrue="1">
      <formula>" "</formula>
    </cfRule>
    <cfRule type="cellIs" priority="7067" dxfId="1" operator="equal" stopIfTrue="1">
      <formula>MAX(R28:R76)</formula>
    </cfRule>
    <cfRule type="cellIs" priority="7068" dxfId="0" operator="equal" stopIfTrue="1">
      <formula>MIN(R28:R76)</formula>
    </cfRule>
  </conditionalFormatting>
  <conditionalFormatting sqref="R46 R71:R72">
    <cfRule type="cellIs" priority="7069" dxfId="2" operator="equal" stopIfTrue="1">
      <formula>" "</formula>
    </cfRule>
    <cfRule type="cellIs" priority="7070" dxfId="1" operator="equal" stopIfTrue="1">
      <formula>MAX(R28:R76)</formula>
    </cfRule>
    <cfRule type="cellIs" priority="7071" dxfId="0" operator="equal" stopIfTrue="1">
      <formula>MIN(R28:R76)</formula>
    </cfRule>
  </conditionalFormatting>
  <conditionalFormatting sqref="R48">
    <cfRule type="cellIs" priority="7072" dxfId="2" operator="equal" stopIfTrue="1">
      <formula>" "</formula>
    </cfRule>
    <cfRule type="cellIs" priority="7073" dxfId="1" operator="equal" stopIfTrue="1">
      <formula>MAX(R28:R76)</formula>
    </cfRule>
    <cfRule type="cellIs" priority="7074" dxfId="0" operator="equal" stopIfTrue="1">
      <formula>MIN(R28:R76)</formula>
    </cfRule>
  </conditionalFormatting>
  <conditionalFormatting sqref="R49">
    <cfRule type="cellIs" priority="7075" dxfId="2" operator="equal" stopIfTrue="1">
      <formula>" "</formula>
    </cfRule>
    <cfRule type="cellIs" priority="7076" dxfId="1" operator="equal" stopIfTrue="1">
      <formula>MAX(R28:R76)</formula>
    </cfRule>
    <cfRule type="cellIs" priority="7077" dxfId="0" operator="equal" stopIfTrue="1">
      <formula>MIN(R28:R76)</formula>
    </cfRule>
  </conditionalFormatting>
  <conditionalFormatting sqref="R51">
    <cfRule type="cellIs" priority="7078" dxfId="2" operator="equal" stopIfTrue="1">
      <formula>" "</formula>
    </cfRule>
    <cfRule type="cellIs" priority="7079" dxfId="1" operator="equal" stopIfTrue="1">
      <formula>MAX(R28:R76)</formula>
    </cfRule>
    <cfRule type="cellIs" priority="7080" dxfId="0" operator="equal" stopIfTrue="1">
      <formula>MIN(R28:R76)</formula>
    </cfRule>
  </conditionalFormatting>
  <conditionalFormatting sqref="R66">
    <cfRule type="cellIs" priority="7237" dxfId="2" operator="equal" stopIfTrue="1">
      <formula>" "</formula>
    </cfRule>
    <cfRule type="cellIs" priority="7238" dxfId="1" operator="equal" stopIfTrue="1">
      <formula>MAX(R47:R84)</formula>
    </cfRule>
    <cfRule type="cellIs" priority="7239" dxfId="0" operator="equal" stopIfTrue="1">
      <formula>MIN(R47:R84)</formula>
    </cfRule>
  </conditionalFormatting>
  <conditionalFormatting sqref="R74 R77:R78">
    <cfRule type="cellIs" priority="7387" dxfId="2" operator="equal" stopIfTrue="1">
      <formula>" "</formula>
    </cfRule>
    <cfRule type="cellIs" priority="7388" dxfId="1" operator="equal" stopIfTrue="1">
      <formula>MAX(R56:R108)</formula>
    </cfRule>
    <cfRule type="cellIs" priority="7389" dxfId="0" operator="equal" stopIfTrue="1">
      <formula>MIN(R56:R108)</formula>
    </cfRule>
  </conditionalFormatting>
  <conditionalFormatting sqref="R69">
    <cfRule type="cellIs" priority="7458" dxfId="2" operator="equal" stopIfTrue="1">
      <formula>" "</formula>
    </cfRule>
    <cfRule type="cellIs" priority="7459" dxfId="1" operator="equal" stopIfTrue="1">
      <formula>MAX(R53:R99)</formula>
    </cfRule>
    <cfRule type="cellIs" priority="7460" dxfId="0" operator="equal" stopIfTrue="1">
      <formula>MIN(R53:R99)</formula>
    </cfRule>
  </conditionalFormatting>
  <conditionalFormatting sqref="R75:R76 R108">
    <cfRule type="cellIs" priority="7461" dxfId="2" operator="equal" stopIfTrue="1">
      <formula>" "</formula>
    </cfRule>
    <cfRule type="cellIs" priority="7462" dxfId="1" operator="equal" stopIfTrue="1">
      <formula>MAX(R56:R109)</formula>
    </cfRule>
    <cfRule type="cellIs" priority="7463" dxfId="0" operator="equal" stopIfTrue="1">
      <formula>MIN(R56:R109)</formula>
    </cfRule>
  </conditionalFormatting>
  <conditionalFormatting sqref="R73">
    <cfRule type="cellIs" priority="7464" dxfId="2" operator="equal" stopIfTrue="1">
      <formula>" "</formula>
    </cfRule>
    <cfRule type="cellIs" priority="7465" dxfId="1" operator="equal" stopIfTrue="1">
      <formula>MAX(R55:R104)</formula>
    </cfRule>
    <cfRule type="cellIs" priority="7466" dxfId="0" operator="equal" stopIfTrue="1">
      <formula>MIN(R55:R104)</formula>
    </cfRule>
  </conditionalFormatting>
  <conditionalFormatting sqref="R68">
    <cfRule type="cellIs" priority="7524" dxfId="2" operator="equal" stopIfTrue="1">
      <formula>" "</formula>
    </cfRule>
    <cfRule type="cellIs" priority="7525" dxfId="1" operator="equal" stopIfTrue="1">
      <formula>MAX(R53:R96)</formula>
    </cfRule>
    <cfRule type="cellIs" priority="7526" dxfId="0" operator="equal" stopIfTrue="1">
      <formula>MIN(R53:R96)</formula>
    </cfRule>
  </conditionalFormatting>
  <conditionalFormatting sqref="R67">
    <cfRule type="cellIs" priority="7527" dxfId="2" operator="equal" stopIfTrue="1">
      <formula>" "</formula>
    </cfRule>
    <cfRule type="cellIs" priority="7528" dxfId="1" operator="equal" stopIfTrue="1">
      <formula>MAX(R53:R96)</formula>
    </cfRule>
    <cfRule type="cellIs" priority="7529" dxfId="0" operator="equal" stopIfTrue="1">
      <formula>MIN(R53:R96)</formula>
    </cfRule>
  </conditionalFormatting>
  <conditionalFormatting sqref="R70">
    <cfRule type="cellIs" priority="7536" dxfId="2" operator="equal" stopIfTrue="1">
      <formula>" "</formula>
    </cfRule>
    <cfRule type="cellIs" priority="7537" dxfId="1" operator="equal" stopIfTrue="1">
      <formula>MAX(R53:R100)</formula>
    </cfRule>
    <cfRule type="cellIs" priority="7538" dxfId="0" operator="equal" stopIfTrue="1">
      <formula>MIN(R53:R100)</formula>
    </cfRule>
  </conditionalFormatting>
  <conditionalFormatting sqref="R79">
    <cfRule type="cellIs" priority="7542" dxfId="2" operator="equal" stopIfTrue="1">
      <formula>" "</formula>
    </cfRule>
    <cfRule type="cellIs" priority="7543" dxfId="1" operator="equal" stopIfTrue="1">
      <formula>MAX(R60:R112)</formula>
    </cfRule>
    <cfRule type="cellIs" priority="7544" dxfId="0" operator="equal" stopIfTrue="1">
      <formula>MIN(R60:R112)</formula>
    </cfRule>
  </conditionalFormatting>
  <conditionalFormatting sqref="R132">
    <cfRule type="cellIs" priority="7551" dxfId="2" operator="equal" stopIfTrue="1">
      <formula>" "</formula>
    </cfRule>
    <cfRule type="cellIs" priority="7552" dxfId="1" operator="equal" stopIfTrue="1">
      <formula>MAX(R114:R135)</formula>
    </cfRule>
    <cfRule type="cellIs" priority="7553" dxfId="0" operator="equal" stopIfTrue="1">
      <formula>MIN(R114:R135)</formula>
    </cfRule>
  </conditionalFormatting>
  <conditionalFormatting sqref="R120">
    <cfRule type="cellIs" priority="7554" dxfId="2" operator="equal" stopIfTrue="1">
      <formula>" "</formula>
    </cfRule>
    <cfRule type="cellIs" priority="7555" dxfId="1" operator="equal" stopIfTrue="1">
      <formula>MAX(R114:R135)</formula>
    </cfRule>
    <cfRule type="cellIs" priority="7556" dxfId="0" operator="equal" stopIfTrue="1">
      <formula>MIN(R114:R135)</formula>
    </cfRule>
  </conditionalFormatting>
  <conditionalFormatting sqref="R121">
    <cfRule type="cellIs" priority="7557" dxfId="2" operator="equal" stopIfTrue="1">
      <formula>" "</formula>
    </cfRule>
    <cfRule type="cellIs" priority="7558" dxfId="1" operator="equal" stopIfTrue="1">
      <formula>MAX(R114:R135)</formula>
    </cfRule>
    <cfRule type="cellIs" priority="7559" dxfId="0" operator="equal" stopIfTrue="1">
      <formula>MIN(R114:R135)</formula>
    </cfRule>
  </conditionalFormatting>
  <conditionalFormatting sqref="R125">
    <cfRule type="cellIs" priority="7560" dxfId="2" operator="equal" stopIfTrue="1">
      <formula>" "</formula>
    </cfRule>
    <cfRule type="cellIs" priority="7561" dxfId="1" operator="equal" stopIfTrue="1">
      <formula>MAX(R114:R135)</formula>
    </cfRule>
    <cfRule type="cellIs" priority="7562" dxfId="0" operator="equal" stopIfTrue="1">
      <formula>MIN(R114:R135)</formula>
    </cfRule>
  </conditionalFormatting>
  <conditionalFormatting sqref="R126">
    <cfRule type="cellIs" priority="7563" dxfId="2" operator="equal" stopIfTrue="1">
      <formula>" "</formula>
    </cfRule>
    <cfRule type="cellIs" priority="7564" dxfId="1" operator="equal" stopIfTrue="1">
      <formula>MAX(R114:R135)</formula>
    </cfRule>
    <cfRule type="cellIs" priority="7565" dxfId="0" operator="equal" stopIfTrue="1">
      <formula>MIN(R114:R135)</formula>
    </cfRule>
  </conditionalFormatting>
  <conditionalFormatting sqref="R127">
    <cfRule type="cellIs" priority="7566" dxfId="2" operator="equal" stopIfTrue="1">
      <formula>" "</formula>
    </cfRule>
    <cfRule type="cellIs" priority="7567" dxfId="1" operator="equal" stopIfTrue="1">
      <formula>MAX(R114:R135)</formula>
    </cfRule>
    <cfRule type="cellIs" priority="7568" dxfId="0" operator="equal" stopIfTrue="1">
      <formula>MIN(R114:R135)</formula>
    </cfRule>
  </conditionalFormatting>
  <conditionalFormatting sqref="R128">
    <cfRule type="cellIs" priority="7569" dxfId="2" operator="equal" stopIfTrue="1">
      <formula>" "</formula>
    </cfRule>
    <cfRule type="cellIs" priority="7570" dxfId="1" operator="equal" stopIfTrue="1">
      <formula>MAX(R114:R135)</formula>
    </cfRule>
    <cfRule type="cellIs" priority="7571" dxfId="0" operator="equal" stopIfTrue="1">
      <formula>MIN(R114:R135)</formula>
    </cfRule>
  </conditionalFormatting>
  <conditionalFormatting sqref="R129">
    <cfRule type="cellIs" priority="7572" dxfId="2" operator="equal" stopIfTrue="1">
      <formula>" "</formula>
    </cfRule>
    <cfRule type="cellIs" priority="7573" dxfId="1" operator="equal" stopIfTrue="1">
      <formula>MAX(R114:R135)</formula>
    </cfRule>
    <cfRule type="cellIs" priority="7574" dxfId="0" operator="equal" stopIfTrue="1">
      <formula>MIN(R114:R135)</formula>
    </cfRule>
  </conditionalFormatting>
  <conditionalFormatting sqref="R130">
    <cfRule type="cellIs" priority="7575" dxfId="2" operator="equal" stopIfTrue="1">
      <formula>" "</formula>
    </cfRule>
    <cfRule type="cellIs" priority="7576" dxfId="1" operator="equal" stopIfTrue="1">
      <formula>MAX(R114:R135)</formula>
    </cfRule>
    <cfRule type="cellIs" priority="7577" dxfId="0" operator="equal" stopIfTrue="1">
      <formula>MIN(R114:R135)</formula>
    </cfRule>
  </conditionalFormatting>
  <conditionalFormatting sqref="R131">
    <cfRule type="cellIs" priority="7578" dxfId="2" operator="equal" stopIfTrue="1">
      <formula>" "</formula>
    </cfRule>
    <cfRule type="cellIs" priority="7579" dxfId="1" operator="equal" stopIfTrue="1">
      <formula>MAX(R114:R135)</formula>
    </cfRule>
    <cfRule type="cellIs" priority="7580" dxfId="0" operator="equal" stopIfTrue="1">
      <formula>MIN(R114:R135)</formula>
    </cfRule>
  </conditionalFormatting>
  <conditionalFormatting sqref="R122">
    <cfRule type="cellIs" priority="7581" dxfId="2" operator="equal" stopIfTrue="1">
      <formula>" "</formula>
    </cfRule>
    <cfRule type="cellIs" priority="7582" dxfId="1" operator="equal" stopIfTrue="1">
      <formula>MAX(R114:R135)</formula>
    </cfRule>
    <cfRule type="cellIs" priority="7583" dxfId="0" operator="equal" stopIfTrue="1">
      <formula>MIN(R114:R135)</formula>
    </cfRule>
  </conditionalFormatting>
  <conditionalFormatting sqref="R123">
    <cfRule type="cellIs" priority="7584" dxfId="2" operator="equal" stopIfTrue="1">
      <formula>" "</formula>
    </cfRule>
    <cfRule type="cellIs" priority="7585" dxfId="1" operator="equal" stopIfTrue="1">
      <formula>MAX(R114:R135)</formula>
    </cfRule>
    <cfRule type="cellIs" priority="7586" dxfId="0" operator="equal" stopIfTrue="1">
      <formula>MIN(R114:R135)</formula>
    </cfRule>
  </conditionalFormatting>
  <conditionalFormatting sqref="R118">
    <cfRule type="cellIs" priority="7587" dxfId="2" operator="equal" stopIfTrue="1">
      <formula>" "</formula>
    </cfRule>
    <cfRule type="cellIs" priority="7588" dxfId="1" operator="equal" stopIfTrue="1">
      <formula>MAX(R114:R135)</formula>
    </cfRule>
    <cfRule type="cellIs" priority="7589" dxfId="0" operator="equal" stopIfTrue="1">
      <formula>MIN(R114:R135)</formula>
    </cfRule>
  </conditionalFormatting>
  <conditionalFormatting sqref="R116">
    <cfRule type="cellIs" priority="7590" dxfId="2" operator="equal" stopIfTrue="1">
      <formula>" "</formula>
    </cfRule>
    <cfRule type="cellIs" priority="7591" dxfId="1" operator="equal" stopIfTrue="1">
      <formula>MAX(R114:R135)</formula>
    </cfRule>
    <cfRule type="cellIs" priority="7592" dxfId="0" operator="equal" stopIfTrue="1">
      <formula>MIN(R114:R135)</formula>
    </cfRule>
  </conditionalFormatting>
  <conditionalFormatting sqref="R117">
    <cfRule type="cellIs" priority="7593" dxfId="2" operator="equal" stopIfTrue="1">
      <formula>" "</formula>
    </cfRule>
    <cfRule type="cellIs" priority="7594" dxfId="1" operator="equal" stopIfTrue="1">
      <formula>MAX(R114:R135)</formula>
    </cfRule>
    <cfRule type="cellIs" priority="7595" dxfId="0" operator="equal" stopIfTrue="1">
      <formula>MIN(R114:R135)</formula>
    </cfRule>
  </conditionalFormatting>
  <conditionalFormatting sqref="R119">
    <cfRule type="cellIs" priority="7596" dxfId="2" operator="equal" stopIfTrue="1">
      <formula>" "</formula>
    </cfRule>
    <cfRule type="cellIs" priority="7597" dxfId="1" operator="equal" stopIfTrue="1">
      <formula>MAX(R114:R135)</formula>
    </cfRule>
    <cfRule type="cellIs" priority="7598" dxfId="0" operator="equal" stopIfTrue="1">
      <formula>MIN(R114:R135)</formula>
    </cfRule>
  </conditionalFormatting>
  <conditionalFormatting sqref="R115">
    <cfRule type="cellIs" priority="7599" dxfId="2" operator="equal" stopIfTrue="1">
      <formula>" "</formula>
    </cfRule>
    <cfRule type="cellIs" priority="7600" dxfId="1" operator="equal" stopIfTrue="1">
      <formula>MAX(R114:R135)</formula>
    </cfRule>
    <cfRule type="cellIs" priority="7601" dxfId="0" operator="equal" stopIfTrue="1">
      <formula>MIN(R114:R135)</formula>
    </cfRule>
  </conditionalFormatting>
  <conditionalFormatting sqref="R115:R117">
    <cfRule type="cellIs" priority="7602" dxfId="2" operator="equal" stopIfTrue="1">
      <formula>" "</formula>
    </cfRule>
    <cfRule type="cellIs" priority="7603" dxfId="1" operator="equal" stopIfTrue="1">
      <formula>MAX(R97:R148)</formula>
    </cfRule>
    <cfRule type="cellIs" priority="7604" dxfId="0" operator="equal" stopIfTrue="1">
      <formula>MIN(R97:R148)</formula>
    </cfRule>
  </conditionalFormatting>
  <conditionalFormatting sqref="R133">
    <cfRule type="cellIs" priority="7605" dxfId="2" operator="equal" stopIfTrue="1">
      <formula>" "</formula>
    </cfRule>
    <cfRule type="cellIs" priority="7606" dxfId="1" operator="equal" stopIfTrue="1">
      <formula>MAX(R114:R135)</formula>
    </cfRule>
    <cfRule type="cellIs" priority="7607" dxfId="0" operator="equal" stopIfTrue="1">
      <formula>MIN(R114:R135)</formula>
    </cfRule>
  </conditionalFormatting>
  <conditionalFormatting sqref="R134">
    <cfRule type="cellIs" priority="7608" dxfId="2" operator="equal" stopIfTrue="1">
      <formula>" "</formula>
    </cfRule>
    <cfRule type="cellIs" priority="7609" dxfId="1" operator="equal" stopIfTrue="1">
      <formula>MAX(R114:R135)</formula>
    </cfRule>
    <cfRule type="cellIs" priority="7610" dxfId="0" operator="equal" stopIfTrue="1">
      <formula>MIN(R114:R135)</formula>
    </cfRule>
  </conditionalFormatting>
  <conditionalFormatting sqref="R124">
    <cfRule type="cellIs" priority="7641" dxfId="2" operator="equal" stopIfTrue="1">
      <formula>" "</formula>
    </cfRule>
    <cfRule type="cellIs" priority="7642" dxfId="1" operator="equal" stopIfTrue="1">
      <formula>MAX(R90:R135)</formula>
    </cfRule>
    <cfRule type="cellIs" priority="7643" dxfId="0" operator="equal" stopIfTrue="1">
      <formula>MIN(R90:R135)</formula>
    </cfRule>
  </conditionalFormatting>
  <conditionalFormatting sqref="R113">
    <cfRule type="cellIs" priority="7644" dxfId="2" operator="equal" stopIfTrue="1">
      <formula>" "</formula>
    </cfRule>
    <cfRule type="cellIs" priority="7645" dxfId="1" operator="equal" stopIfTrue="1">
      <formula>MAX(R89:R142)</formula>
    </cfRule>
    <cfRule type="cellIs" priority="7646" dxfId="0" operator="equal" stopIfTrue="1">
      <formula>MIN(R89:R142)</formula>
    </cfRule>
  </conditionalFormatting>
  <conditionalFormatting sqref="R111">
    <cfRule type="cellIs" priority="7647" dxfId="2" operator="equal" stopIfTrue="1">
      <formula>" "</formula>
    </cfRule>
    <cfRule type="cellIs" priority="7648" dxfId="1" operator="equal" stopIfTrue="1">
      <formula>MAX(R89:R142)</formula>
    </cfRule>
    <cfRule type="cellIs" priority="7649" dxfId="0" operator="equal" stopIfTrue="1">
      <formula>MIN(R89:R142)</formula>
    </cfRule>
  </conditionalFormatting>
  <conditionalFormatting sqref="R107">
    <cfRule type="cellIs" priority="7650" dxfId="2" operator="equal" stopIfTrue="1">
      <formula>" "</formula>
    </cfRule>
    <cfRule type="cellIs" priority="7651" dxfId="1" operator="equal" stopIfTrue="1">
      <formula>MAX(R89:R142)</formula>
    </cfRule>
    <cfRule type="cellIs" priority="7652" dxfId="0" operator="equal" stopIfTrue="1">
      <formula>MIN(R89:R142)</formula>
    </cfRule>
  </conditionalFormatting>
  <conditionalFormatting sqref="R104">
    <cfRule type="cellIs" priority="7653" dxfId="2" operator="equal" stopIfTrue="1">
      <formula>" "</formula>
    </cfRule>
    <cfRule type="cellIs" priority="7654" dxfId="1" operator="equal" stopIfTrue="1">
      <formula>MAX(R89:R142)</formula>
    </cfRule>
    <cfRule type="cellIs" priority="7655" dxfId="0" operator="equal" stopIfTrue="1">
      <formula>MIN(R89:R142)</formula>
    </cfRule>
  </conditionalFormatting>
  <conditionalFormatting sqref="R103">
    <cfRule type="cellIs" priority="7656" dxfId="2" operator="equal" stopIfTrue="1">
      <formula>" "</formula>
    </cfRule>
    <cfRule type="cellIs" priority="7657" dxfId="1" operator="equal" stopIfTrue="1">
      <formula>MAX(R89:R142)</formula>
    </cfRule>
    <cfRule type="cellIs" priority="7658" dxfId="0" operator="equal" stopIfTrue="1">
      <formula>MIN(R89:R142)</formula>
    </cfRule>
  </conditionalFormatting>
  <conditionalFormatting sqref="R110">
    <cfRule type="cellIs" priority="7662" dxfId="2" operator="equal" stopIfTrue="1">
      <formula>" "</formula>
    </cfRule>
    <cfRule type="cellIs" priority="7663" dxfId="1" operator="equal" stopIfTrue="1">
      <formula>MAX(R89:R142)</formula>
    </cfRule>
    <cfRule type="cellIs" priority="7664" dxfId="0" operator="equal" stopIfTrue="1">
      <formula>MIN(R89:R142)</formula>
    </cfRule>
  </conditionalFormatting>
  <conditionalFormatting sqref="R112">
    <cfRule type="cellIs" priority="7665" dxfId="2" operator="equal" stopIfTrue="1">
      <formula>" "</formula>
    </cfRule>
    <cfRule type="cellIs" priority="7666" dxfId="1" operator="equal" stopIfTrue="1">
      <formula>MAX(R89:R142)</formula>
    </cfRule>
    <cfRule type="cellIs" priority="7667" dxfId="0" operator="equal" stopIfTrue="1">
      <formula>MIN(R89:R142)</formula>
    </cfRule>
  </conditionalFormatting>
  <conditionalFormatting sqref="R109:R113">
    <cfRule type="cellIs" priority="7671" dxfId="2" operator="equal" stopIfTrue="1">
      <formula>" "</formula>
    </cfRule>
    <cfRule type="cellIs" priority="7672" dxfId="1" operator="equal" stopIfTrue="1">
      <formula>MAX(R89:R142)</formula>
    </cfRule>
    <cfRule type="cellIs" priority="7673" dxfId="0" operator="equal" stopIfTrue="1">
      <formula>MIN(R89:R142)</formula>
    </cfRule>
  </conditionalFormatting>
  <conditionalFormatting sqref="R105:R106">
    <cfRule type="cellIs" priority="7674" dxfId="2" operator="equal" stopIfTrue="1">
      <formula>" "</formula>
    </cfRule>
    <cfRule type="cellIs" priority="7675" dxfId="1" operator="equal" stopIfTrue="1">
      <formula>MAX(R88:R141)</formula>
    </cfRule>
    <cfRule type="cellIs" priority="7676" dxfId="0" operator="equal" stopIfTrue="1">
      <formula>MIN(R88:R141)</formula>
    </cfRule>
  </conditionalFormatting>
  <conditionalFormatting sqref="R102">
    <cfRule type="cellIs" priority="7677" dxfId="2" operator="equal" stopIfTrue="1">
      <formula>" "</formula>
    </cfRule>
    <cfRule type="cellIs" priority="7678" dxfId="1" operator="equal" stopIfTrue="1">
      <formula>MAX(R77:R141)</formula>
    </cfRule>
    <cfRule type="cellIs" priority="7679" dxfId="0" operator="equal" stopIfTrue="1">
      <formula>MIN(R77:R141)</formula>
    </cfRule>
  </conditionalFormatting>
  <conditionalFormatting sqref="R101">
    <cfRule type="cellIs" priority="7680" dxfId="2" operator="equal" stopIfTrue="1">
      <formula>" "</formula>
    </cfRule>
    <cfRule type="cellIs" priority="7681" dxfId="1" operator="equal" stopIfTrue="1">
      <formula>MAX(R77:R141)</formula>
    </cfRule>
    <cfRule type="cellIs" priority="7682" dxfId="0" operator="equal" stopIfTrue="1">
      <formula>MIN(R77:R141)</formula>
    </cfRule>
  </conditionalFormatting>
  <conditionalFormatting sqref="R87">
    <cfRule type="cellIs" priority="7683" dxfId="2" operator="equal" stopIfTrue="1">
      <formula>" "</formula>
    </cfRule>
    <cfRule type="cellIs" priority="7684" dxfId="1" operator="equal" stopIfTrue="1">
      <formula>MAX(R77:R141)</formula>
    </cfRule>
    <cfRule type="cellIs" priority="7685" dxfId="0" operator="equal" stopIfTrue="1">
      <formula>MIN(R77:R141)</formula>
    </cfRule>
  </conditionalFormatting>
  <conditionalFormatting sqref="R89">
    <cfRule type="cellIs" priority="7686" dxfId="2" operator="equal" stopIfTrue="1">
      <formula>" "</formula>
    </cfRule>
    <cfRule type="cellIs" priority="7687" dxfId="1" operator="equal" stopIfTrue="1">
      <formula>MAX(R77:R141)</formula>
    </cfRule>
    <cfRule type="cellIs" priority="7688" dxfId="0" operator="equal" stopIfTrue="1">
      <formula>MIN(R77:R141)</formula>
    </cfRule>
  </conditionalFormatting>
  <conditionalFormatting sqref="R91">
    <cfRule type="cellIs" priority="7689" dxfId="2" operator="equal" stopIfTrue="1">
      <formula>" "</formula>
    </cfRule>
    <cfRule type="cellIs" priority="7690" dxfId="1" operator="equal" stopIfTrue="1">
      <formula>MAX(R77:R141)</formula>
    </cfRule>
    <cfRule type="cellIs" priority="7691" dxfId="0" operator="equal" stopIfTrue="1">
      <formula>MIN(R77:R141)</formula>
    </cfRule>
  </conditionalFormatting>
  <conditionalFormatting sqref="R80">
    <cfRule type="cellIs" priority="7692" dxfId="2" operator="equal" stopIfTrue="1">
      <formula>" "</formula>
    </cfRule>
    <cfRule type="cellIs" priority="7693" dxfId="1" operator="equal" stopIfTrue="1">
      <formula>MAX(R77:R141)</formula>
    </cfRule>
    <cfRule type="cellIs" priority="7694" dxfId="0" operator="equal" stopIfTrue="1">
      <formula>MIN(R77:R141)</formula>
    </cfRule>
  </conditionalFormatting>
  <conditionalFormatting sqref="R81">
    <cfRule type="cellIs" priority="7695" dxfId="2" operator="equal" stopIfTrue="1">
      <formula>" "</formula>
    </cfRule>
    <cfRule type="cellIs" priority="7696" dxfId="1" operator="equal" stopIfTrue="1">
      <formula>MAX(R77:R141)</formula>
    </cfRule>
    <cfRule type="cellIs" priority="7697" dxfId="0" operator="equal" stopIfTrue="1">
      <formula>MIN(R77:R141)</formula>
    </cfRule>
  </conditionalFormatting>
  <conditionalFormatting sqref="R82">
    <cfRule type="cellIs" priority="7698" dxfId="2" operator="equal" stopIfTrue="1">
      <formula>" "</formula>
    </cfRule>
    <cfRule type="cellIs" priority="7699" dxfId="1" operator="equal" stopIfTrue="1">
      <formula>MAX(R77:R141)</formula>
    </cfRule>
    <cfRule type="cellIs" priority="7700" dxfId="0" operator="equal" stopIfTrue="1">
      <formula>MIN(R77:R141)</formula>
    </cfRule>
  </conditionalFormatting>
  <conditionalFormatting sqref="R83">
    <cfRule type="cellIs" priority="7701" dxfId="2" operator="equal" stopIfTrue="1">
      <formula>" "</formula>
    </cfRule>
    <cfRule type="cellIs" priority="7702" dxfId="1" operator="equal" stopIfTrue="1">
      <formula>MAX(R77:R141)</formula>
    </cfRule>
    <cfRule type="cellIs" priority="7703" dxfId="0" operator="equal" stopIfTrue="1">
      <formula>MIN(R77:R141)</formula>
    </cfRule>
  </conditionalFormatting>
  <conditionalFormatting sqref="R84">
    <cfRule type="cellIs" priority="7704" dxfId="2" operator="equal" stopIfTrue="1">
      <formula>" "</formula>
    </cfRule>
    <cfRule type="cellIs" priority="7705" dxfId="1" operator="equal" stopIfTrue="1">
      <formula>MAX(R77:R141)</formula>
    </cfRule>
    <cfRule type="cellIs" priority="7706" dxfId="0" operator="equal" stopIfTrue="1">
      <formula>MIN(R77:R141)</formula>
    </cfRule>
  </conditionalFormatting>
  <conditionalFormatting sqref="R85">
    <cfRule type="cellIs" priority="7707" dxfId="2" operator="equal" stopIfTrue="1">
      <formula>" "</formula>
    </cfRule>
    <cfRule type="cellIs" priority="7708" dxfId="1" operator="equal" stopIfTrue="1">
      <formula>MAX(R77:R141)</formula>
    </cfRule>
    <cfRule type="cellIs" priority="7709" dxfId="0" operator="equal" stopIfTrue="1">
      <formula>MIN(R77:R141)</formula>
    </cfRule>
  </conditionalFormatting>
  <conditionalFormatting sqref="R86">
    <cfRule type="cellIs" priority="7710" dxfId="2" operator="equal" stopIfTrue="1">
      <formula>" "</formula>
    </cfRule>
    <cfRule type="cellIs" priority="7711" dxfId="1" operator="equal" stopIfTrue="1">
      <formula>MAX(R77:R141)</formula>
    </cfRule>
    <cfRule type="cellIs" priority="7712" dxfId="0" operator="equal" stopIfTrue="1">
      <formula>MIN(R77:R141)</formula>
    </cfRule>
  </conditionalFormatting>
  <conditionalFormatting sqref="R88">
    <cfRule type="cellIs" priority="7713" dxfId="2" operator="equal" stopIfTrue="1">
      <formula>" "</formula>
    </cfRule>
    <cfRule type="cellIs" priority="7714" dxfId="1" operator="equal" stopIfTrue="1">
      <formula>MAX(R77:R141)</formula>
    </cfRule>
    <cfRule type="cellIs" priority="7715" dxfId="0" operator="equal" stopIfTrue="1">
      <formula>MIN(R77:R141)</formula>
    </cfRule>
  </conditionalFormatting>
  <conditionalFormatting sqref="R90">
    <cfRule type="cellIs" priority="7716" dxfId="2" operator="equal" stopIfTrue="1">
      <formula>" "</formula>
    </cfRule>
    <cfRule type="cellIs" priority="7717" dxfId="1" operator="equal" stopIfTrue="1">
      <formula>MAX(R77:R141)</formula>
    </cfRule>
    <cfRule type="cellIs" priority="7718" dxfId="0" operator="equal" stopIfTrue="1">
      <formula>MIN(R77:R141)</formula>
    </cfRule>
  </conditionalFormatting>
  <conditionalFormatting sqref="R92">
    <cfRule type="cellIs" priority="7719" dxfId="2" operator="equal" stopIfTrue="1">
      <formula>" "</formula>
    </cfRule>
    <cfRule type="cellIs" priority="7720" dxfId="1" operator="equal" stopIfTrue="1">
      <formula>MAX(R77:R141)</formula>
    </cfRule>
    <cfRule type="cellIs" priority="7721" dxfId="0" operator="equal" stopIfTrue="1">
      <formula>MIN(R77:R141)</formula>
    </cfRule>
  </conditionalFormatting>
  <conditionalFormatting sqref="R98:R134">
    <cfRule type="cellIs" priority="7722" dxfId="2" operator="equal" stopIfTrue="1">
      <formula>" "</formula>
    </cfRule>
    <cfRule type="cellIs" priority="7723" dxfId="1" operator="equal" stopIfTrue="1">
      <formula>MAX(R77:R141)</formula>
    </cfRule>
    <cfRule type="cellIs" priority="7724" dxfId="0" operator="equal" stopIfTrue="1">
      <formula>MIN(R77:R141)</formula>
    </cfRule>
  </conditionalFormatting>
  <conditionalFormatting sqref="R99 R101 R103 R105 R107 R109 R111 R113 R115 R117 R119 R121 R123 R125 R127 R129 R131 R133">
    <cfRule type="cellIs" priority="7725" dxfId="2" operator="equal" stopIfTrue="1">
      <formula>" "</formula>
    </cfRule>
    <cfRule type="cellIs" priority="7726" dxfId="1" operator="equal" stopIfTrue="1">
      <formula>MAX(R77:R141)</formula>
    </cfRule>
    <cfRule type="cellIs" priority="7727" dxfId="0" operator="equal" stopIfTrue="1">
      <formula>MIN(R77:R141)</formula>
    </cfRule>
  </conditionalFormatting>
  <conditionalFormatting sqref="R100">
    <cfRule type="cellIs" priority="7728" dxfId="2" operator="equal" stopIfTrue="1">
      <formula>" "</formula>
    </cfRule>
    <cfRule type="cellIs" priority="7729" dxfId="1" operator="equal" stopIfTrue="1">
      <formula>MAX(R77:R141)</formula>
    </cfRule>
    <cfRule type="cellIs" priority="7730" dxfId="0" operator="equal" stopIfTrue="1">
      <formula>MIN(R77:R141)</formula>
    </cfRule>
  </conditionalFormatting>
  <conditionalFormatting sqref="R93:R96">
    <cfRule type="cellIs" priority="7731" dxfId="2" operator="equal" stopIfTrue="1">
      <formula>" "</formula>
    </cfRule>
    <cfRule type="cellIs" priority="7732" dxfId="1" operator="equal" stopIfTrue="1">
      <formula>MAX(R77:R141)</formula>
    </cfRule>
    <cfRule type="cellIs" priority="7733" dxfId="0" operator="equal" stopIfTrue="1">
      <formula>MIN(R77:R141)</formula>
    </cfRule>
  </conditionalFormatting>
  <conditionalFormatting sqref="R114">
    <cfRule type="cellIs" priority="7734" dxfId="2" operator="equal" stopIfTrue="1">
      <formula>" "</formula>
    </cfRule>
    <cfRule type="cellIs" priority="7735" dxfId="1" operator="equal" stopIfTrue="1">
      <formula>MAX(R69:R134)</formula>
    </cfRule>
    <cfRule type="cellIs" priority="7736" dxfId="0" operator="equal" stopIfTrue="1">
      <formula>MIN(R69:R134)</formula>
    </cfRule>
  </conditionalFormatting>
  <conditionalFormatting sqref="R136:R158">
    <cfRule type="cellIs" priority="11641" dxfId="2" operator="equal" stopIfTrue="1">
      <formula>" "</formula>
    </cfRule>
    <cfRule type="cellIs" priority="11642" dxfId="1" operator="equal" stopIfTrue="1">
      <formula>MAX(R135:R223)</formula>
    </cfRule>
    <cfRule type="cellIs" priority="11643" dxfId="0" operator="equal" stopIfTrue="1">
      <formula>MIN(R135:R223)</formula>
    </cfRule>
  </conditionalFormatting>
  <conditionalFormatting sqref="R137 R139 R141 R145 R153 R147 R155 R149 R157">
    <cfRule type="cellIs" priority="11644" dxfId="2" operator="equal" stopIfTrue="1">
      <formula>" "</formula>
    </cfRule>
    <cfRule type="cellIs" priority="11645" dxfId="1" operator="equal" stopIfTrue="1">
      <formula>MAX(R135:R223)</formula>
    </cfRule>
    <cfRule type="cellIs" priority="11646" dxfId="0" operator="equal" stopIfTrue="1">
      <formula>MIN(R135:R223)</formula>
    </cfRule>
  </conditionalFormatting>
  <conditionalFormatting sqref="R216:R218">
    <cfRule type="cellIs" priority="11728" dxfId="2" operator="equal" stopIfTrue="1">
      <formula>" "</formula>
    </cfRule>
    <cfRule type="cellIs" priority="11729" dxfId="1" operator="equal" stopIfTrue="1">
      <formula>MAX(R156:R238)</formula>
    </cfRule>
    <cfRule type="cellIs" priority="11730" dxfId="0" operator="equal" stopIfTrue="1">
      <formula>MIN(R156:R238)</formula>
    </cfRule>
  </conditionalFormatting>
  <conditionalFormatting sqref="R163">
    <cfRule type="cellIs" priority="11788" dxfId="2" operator="equal" stopIfTrue="1">
      <formula>" "</formula>
    </cfRule>
    <cfRule type="cellIs" priority="11789" dxfId="1" operator="equal" stopIfTrue="1">
      <formula>MAX(R147:R230)</formula>
    </cfRule>
    <cfRule type="cellIs" priority="11790" dxfId="0" operator="equal" stopIfTrue="1">
      <formula>MIN(R147:R230)</formula>
    </cfRule>
  </conditionalFormatting>
  <conditionalFormatting sqref="R221">
    <cfRule type="cellIs" priority="11842" dxfId="2" operator="equal" stopIfTrue="1">
      <formula>" "</formula>
    </cfRule>
    <cfRule type="cellIs" priority="11843" dxfId="1" operator="equal" stopIfTrue="1">
      <formula>MAX(R152:R231)</formula>
    </cfRule>
    <cfRule type="cellIs" priority="11844" dxfId="0" operator="equal" stopIfTrue="1">
      <formula>MIN(R152:R231)</formula>
    </cfRule>
  </conditionalFormatting>
  <conditionalFormatting sqref="R175">
    <cfRule type="cellIs" priority="11890" dxfId="2" operator="equal" stopIfTrue="1">
      <formula>" "</formula>
    </cfRule>
    <cfRule type="cellIs" priority="11891" dxfId="1" operator="equal" stopIfTrue="1">
      <formula>MAX(R151:R231)</formula>
    </cfRule>
    <cfRule type="cellIs" priority="11892" dxfId="0" operator="equal" stopIfTrue="1">
      <formula>MIN(R151:R231)</formula>
    </cfRule>
  </conditionalFormatting>
  <conditionalFormatting sqref="R226:R230 R224">
    <cfRule type="cellIs" priority="11999" dxfId="2" operator="equal" stopIfTrue="1">
      <formula>" "</formula>
    </cfRule>
    <cfRule type="cellIs" priority="12000" dxfId="1" operator="equal" stopIfTrue="1">
      <formula>MAX(R168:R249)</formula>
    </cfRule>
    <cfRule type="cellIs" priority="12001" dxfId="0" operator="equal" stopIfTrue="1">
      <formula>MIN(R168:R249)</formula>
    </cfRule>
  </conditionalFormatting>
  <conditionalFormatting sqref="R176">
    <cfRule type="cellIs" priority="12005" dxfId="2" operator="equal" stopIfTrue="1">
      <formula>" "</formula>
    </cfRule>
    <cfRule type="cellIs" priority="12006" dxfId="1" operator="equal" stopIfTrue="1">
      <formula>MAX(R151:R231)</formula>
    </cfRule>
    <cfRule type="cellIs" priority="12007" dxfId="0" operator="equal" stopIfTrue="1">
      <formula>MIN(R151:R231)</formula>
    </cfRule>
  </conditionalFormatting>
  <conditionalFormatting sqref="R218">
    <cfRule type="cellIs" priority="12008" dxfId="2" operator="equal" stopIfTrue="1">
      <formula>" "</formula>
    </cfRule>
    <cfRule type="cellIs" priority="12009" dxfId="1" operator="equal" stopIfTrue="1">
      <formula>MAX(R159:R242)</formula>
    </cfRule>
    <cfRule type="cellIs" priority="12010" dxfId="0" operator="equal" stopIfTrue="1">
      <formula>MIN(R159:R242)</formula>
    </cfRule>
  </conditionalFormatting>
  <conditionalFormatting sqref="R225 R210:R212">
    <cfRule type="cellIs" priority="12011" dxfId="2" operator="equal" stopIfTrue="1">
      <formula>" "</formula>
    </cfRule>
    <cfRule type="cellIs" priority="12012" dxfId="1" operator="equal" stopIfTrue="1">
      <formula>MAX(R155:R235)</formula>
    </cfRule>
    <cfRule type="cellIs" priority="12013" dxfId="0" operator="equal" stopIfTrue="1">
      <formula>MIN(R155:R235)</formula>
    </cfRule>
  </conditionalFormatting>
  <conditionalFormatting sqref="R219:R230">
    <cfRule type="cellIs" priority="12017" dxfId="2" operator="equal" stopIfTrue="1">
      <formula>" "</formula>
    </cfRule>
    <cfRule type="cellIs" priority="12018" dxfId="1" operator="equal" stopIfTrue="1">
      <formula>MAX(R159:R239)</formula>
    </cfRule>
    <cfRule type="cellIs" priority="12019" dxfId="0" operator="equal" stopIfTrue="1">
      <formula>MIN(R159:R239)</formula>
    </cfRule>
  </conditionalFormatting>
  <conditionalFormatting sqref="R203">
    <cfRule type="cellIs" priority="12020" dxfId="2" operator="equal" stopIfTrue="1">
      <formula>" "</formula>
    </cfRule>
    <cfRule type="cellIs" priority="12021" dxfId="1" operator="equal" stopIfTrue="1">
      <formula>MAX(R170:R248)</formula>
    </cfRule>
    <cfRule type="cellIs" priority="12022" dxfId="0" operator="equal" stopIfTrue="1">
      <formula>MIN(R170:R248)</formula>
    </cfRule>
  </conditionalFormatting>
  <conditionalFormatting sqref="R196:R202 R192:R194">
    <cfRule type="cellIs" priority="12023" dxfId="2" operator="equal" stopIfTrue="1">
      <formula>" "</formula>
    </cfRule>
    <cfRule type="cellIs" priority="12024" dxfId="1" operator="equal" stopIfTrue="1">
      <formula>MAX(R155:R232)</formula>
    </cfRule>
    <cfRule type="cellIs" priority="12025" dxfId="0" operator="equal" stopIfTrue="1">
      <formula>MIN(R155:R232)</formula>
    </cfRule>
  </conditionalFormatting>
  <conditionalFormatting sqref="R201:R202 R196:R199">
    <cfRule type="cellIs" priority="12029" dxfId="2" operator="equal" stopIfTrue="1">
      <formula>" "</formula>
    </cfRule>
    <cfRule type="cellIs" priority="12030" dxfId="1" operator="equal" stopIfTrue="1">
      <formula>MAX(R165:R244)</formula>
    </cfRule>
    <cfRule type="cellIs" priority="12031" dxfId="0" operator="equal" stopIfTrue="1">
      <formula>MIN(R165:R244)</formula>
    </cfRule>
  </conditionalFormatting>
  <conditionalFormatting sqref="R224:R225">
    <cfRule type="cellIs" priority="12035" dxfId="2" operator="equal" stopIfTrue="1">
      <formula>" "</formula>
    </cfRule>
    <cfRule type="cellIs" priority="12036" dxfId="1" operator="equal" stopIfTrue="1">
      <formula>MAX(R155:R233)</formula>
    </cfRule>
    <cfRule type="cellIs" priority="12037" dxfId="0" operator="equal" stopIfTrue="1">
      <formula>MIN(R155:R233)</formula>
    </cfRule>
  </conditionalFormatting>
  <conditionalFormatting sqref="R227:R228">
    <cfRule type="cellIs" priority="12038" dxfId="2" operator="equal" stopIfTrue="1">
      <formula>" "</formula>
    </cfRule>
    <cfRule type="cellIs" priority="12039" dxfId="1" operator="equal" stopIfTrue="1">
      <formula>MAX(R155:R233)</formula>
    </cfRule>
    <cfRule type="cellIs" priority="12040" dxfId="0" operator="equal" stopIfTrue="1">
      <formula>MIN(R155:R233)</formula>
    </cfRule>
  </conditionalFormatting>
  <conditionalFormatting sqref="R217:R218">
    <cfRule type="cellIs" priority="12041" dxfId="2" operator="equal" stopIfTrue="1">
      <formula>" "</formula>
    </cfRule>
    <cfRule type="cellIs" priority="12042" dxfId="1" operator="equal" stopIfTrue="1">
      <formula>MAX(R159:R242)</formula>
    </cfRule>
    <cfRule type="cellIs" priority="12043" dxfId="0" operator="equal" stopIfTrue="1">
      <formula>MIN(R159:R242)</formula>
    </cfRule>
  </conditionalFormatting>
  <conditionalFormatting sqref="R161">
    <cfRule type="cellIs" priority="12044" dxfId="2" operator="equal" stopIfTrue="1">
      <formula>" "</formula>
    </cfRule>
    <cfRule type="cellIs" priority="12045" dxfId="1" operator="equal" stopIfTrue="1">
      <formula>MAX(R147:R230)</formula>
    </cfRule>
    <cfRule type="cellIs" priority="12046" dxfId="0" operator="equal" stopIfTrue="1">
      <formula>MIN(R147:R230)</formula>
    </cfRule>
  </conditionalFormatting>
  <conditionalFormatting sqref="R162">
    <cfRule type="cellIs" priority="12047" dxfId="2" operator="equal" stopIfTrue="1">
      <formula>" "</formula>
    </cfRule>
    <cfRule type="cellIs" priority="12048" dxfId="1" operator="equal" stopIfTrue="1">
      <formula>MAX(R147:R230)</formula>
    </cfRule>
    <cfRule type="cellIs" priority="12049" dxfId="0" operator="equal" stopIfTrue="1">
      <formula>MIN(R147:R230)</formula>
    </cfRule>
  </conditionalFormatting>
  <conditionalFormatting sqref="R185:R186">
    <cfRule type="cellIs" priority="12050" dxfId="2" operator="equal" stopIfTrue="1">
      <formula>" "</formula>
    </cfRule>
    <cfRule type="cellIs" priority="12051" dxfId="1" operator="equal" stopIfTrue="1">
      <formula>MAX(R156:R237)</formula>
    </cfRule>
    <cfRule type="cellIs" priority="12052" dxfId="0" operator="equal" stopIfTrue="1">
      <formula>MIN(R156:R237)</formula>
    </cfRule>
  </conditionalFormatting>
  <conditionalFormatting sqref="R183:R184">
    <cfRule type="cellIs" priority="12053" dxfId="2" operator="equal" stopIfTrue="1">
      <formula>" "</formula>
    </cfRule>
    <cfRule type="cellIs" priority="12054" dxfId="1" operator="equal" stopIfTrue="1">
      <formula>MAX(R156:R237)</formula>
    </cfRule>
    <cfRule type="cellIs" priority="12055" dxfId="0" operator="equal" stopIfTrue="1">
      <formula>MIN(R156:R237)</formula>
    </cfRule>
  </conditionalFormatting>
  <conditionalFormatting sqref="R213:R216">
    <cfRule type="cellIs" priority="12056" dxfId="2" operator="equal" stopIfTrue="1">
      <formula>" "</formula>
    </cfRule>
    <cfRule type="cellIs" priority="12057" dxfId="1" operator="equal" stopIfTrue="1">
      <formula>MAX(R156:R238)</formula>
    </cfRule>
    <cfRule type="cellIs" priority="12058" dxfId="0" operator="equal" stopIfTrue="1">
      <formula>MIN(R156:R238)</formula>
    </cfRule>
  </conditionalFormatting>
  <conditionalFormatting sqref="R202">
    <cfRule type="cellIs" priority="12062" dxfId="2" operator="equal" stopIfTrue="1">
      <formula>" "</formula>
    </cfRule>
    <cfRule type="cellIs" priority="12063" dxfId="1" operator="equal" stopIfTrue="1">
      <formula>MAX(R156:R235)</formula>
    </cfRule>
    <cfRule type="cellIs" priority="12064" dxfId="0" operator="equal" stopIfTrue="1">
      <formula>MIN(R156:R235)</formula>
    </cfRule>
  </conditionalFormatting>
  <conditionalFormatting sqref="R182:R184 R189:R196 R199:R201">
    <cfRule type="cellIs" priority="12065" dxfId="2" operator="equal" stopIfTrue="1">
      <formula>" "</formula>
    </cfRule>
    <cfRule type="cellIs" priority="12066" dxfId="1" operator="equal" stopIfTrue="1">
      <formula>MAX(R152:R230)</formula>
    </cfRule>
    <cfRule type="cellIs" priority="12067" dxfId="0" operator="equal" stopIfTrue="1">
      <formula>MIN(R152:R230)</formula>
    </cfRule>
  </conditionalFormatting>
  <conditionalFormatting sqref="R171">
    <cfRule type="cellIs" priority="12077" dxfId="2" operator="equal" stopIfTrue="1">
      <formula>" "</formula>
    </cfRule>
    <cfRule type="cellIs" priority="12078" dxfId="1" operator="equal" stopIfTrue="1">
      <formula>MAX(R155:R236)</formula>
    </cfRule>
    <cfRule type="cellIs" priority="12079" dxfId="0" operator="equal" stopIfTrue="1">
      <formula>MIN(R155:R236)</formula>
    </cfRule>
  </conditionalFormatting>
  <conditionalFormatting sqref="R180:R182">
    <cfRule type="cellIs" priority="12080" dxfId="2" operator="equal" stopIfTrue="1">
      <formula>" "</formula>
    </cfRule>
    <cfRule type="cellIs" priority="12081" dxfId="1" operator="equal" stopIfTrue="1">
      <formula>MAX(R155:R234)</formula>
    </cfRule>
    <cfRule type="cellIs" priority="12082" dxfId="0" operator="equal" stopIfTrue="1">
      <formula>MIN(R155:R234)</formula>
    </cfRule>
  </conditionalFormatting>
  <conditionalFormatting sqref="R195:R197 R203">
    <cfRule type="cellIs" priority="12083" dxfId="2" operator="equal" stopIfTrue="1">
      <formula>" "</formula>
    </cfRule>
    <cfRule type="cellIs" priority="12084" dxfId="1" operator="equal" stopIfTrue="1">
      <formula>MAX(R155:R232)</formula>
    </cfRule>
    <cfRule type="cellIs" priority="12085" dxfId="0" operator="equal" stopIfTrue="1">
      <formula>MIN(R155:R232)</formula>
    </cfRule>
  </conditionalFormatting>
  <conditionalFormatting sqref="R166:R170">
    <cfRule type="cellIs" priority="12089" dxfId="2" operator="equal" stopIfTrue="1">
      <formula>" "</formula>
    </cfRule>
    <cfRule type="cellIs" priority="12090" dxfId="1" operator="equal" stopIfTrue="1">
      <formula>MAX(R151:R231)</formula>
    </cfRule>
    <cfRule type="cellIs" priority="12091" dxfId="0" operator="equal" stopIfTrue="1">
      <formula>MIN(R151:R231)</formula>
    </cfRule>
  </conditionalFormatting>
  <conditionalFormatting sqref="R173:R176">
    <cfRule type="cellIs" priority="12092" dxfId="2" operator="equal" stopIfTrue="1">
      <formula>" "</formula>
    </cfRule>
    <cfRule type="cellIs" priority="12093" dxfId="1" operator="equal" stopIfTrue="1">
      <formula>MAX(R151:R231)</formula>
    </cfRule>
    <cfRule type="cellIs" priority="12094" dxfId="0" operator="equal" stopIfTrue="1">
      <formula>MIN(R151:R231)</formula>
    </cfRule>
  </conditionalFormatting>
  <conditionalFormatting sqref="R161:R163">
    <cfRule type="cellIs" priority="12095" dxfId="2" operator="equal" stopIfTrue="1">
      <formula>" "</formula>
    </cfRule>
    <cfRule type="cellIs" priority="12096" dxfId="1" operator="equal" stopIfTrue="1">
      <formula>MAX(R151:R231)</formula>
    </cfRule>
    <cfRule type="cellIs" priority="12097" dxfId="0" operator="equal" stopIfTrue="1">
      <formula>MIN(R151:R231)</formula>
    </cfRule>
  </conditionalFormatting>
  <conditionalFormatting sqref="R215">
    <cfRule type="cellIs" priority="12098" dxfId="2" operator="equal" stopIfTrue="1">
      <formula>" "</formula>
    </cfRule>
    <cfRule type="cellIs" priority="12099" dxfId="1" operator="equal" stopIfTrue="1">
      <formula>MAX(R156:R238)</formula>
    </cfRule>
    <cfRule type="cellIs" priority="12100" dxfId="0" operator="equal" stopIfTrue="1">
      <formula>MIN(R156:R238)</formula>
    </cfRule>
  </conditionalFormatting>
  <conditionalFormatting sqref="R218">
    <cfRule type="cellIs" priority="12101" dxfId="2" operator="equal" stopIfTrue="1">
      <formula>" "</formula>
    </cfRule>
    <cfRule type="cellIs" priority="12102" dxfId="1" operator="equal" stopIfTrue="1">
      <formula>MAX(R157:R239)</formula>
    </cfRule>
    <cfRule type="cellIs" priority="12103" dxfId="0" operator="equal" stopIfTrue="1">
      <formula>MIN(R157:R239)</formula>
    </cfRule>
  </conditionalFormatting>
  <conditionalFormatting sqref="R184">
    <cfRule type="cellIs" priority="12104" dxfId="2" operator="equal" stopIfTrue="1">
      <formula>" "</formula>
    </cfRule>
    <cfRule type="cellIs" priority="12105" dxfId="1" operator="equal" stopIfTrue="1">
      <formula>MAX(R156:R237)</formula>
    </cfRule>
    <cfRule type="cellIs" priority="12106" dxfId="0" operator="equal" stopIfTrue="1">
      <formula>MIN(R156:R237)</formula>
    </cfRule>
  </conditionalFormatting>
  <conditionalFormatting sqref="R190:R191 R195:R196 R200:R201">
    <cfRule type="cellIs" priority="12110" dxfId="2" operator="equal" stopIfTrue="1">
      <formula>" "</formula>
    </cfRule>
    <cfRule type="cellIs" priority="12111" dxfId="1" operator="equal" stopIfTrue="1">
      <formula>MAX(R154:R230)</formula>
    </cfRule>
    <cfRule type="cellIs" priority="12112" dxfId="0" operator="equal" stopIfTrue="1">
      <formula>MIN(R154:R230)</formula>
    </cfRule>
  </conditionalFormatting>
  <conditionalFormatting sqref="R187:R203">
    <cfRule type="cellIs" priority="12119" dxfId="2" operator="equal" stopIfTrue="1">
      <formula>" "</formula>
    </cfRule>
    <cfRule type="cellIs" priority="12120" dxfId="1" operator="equal" stopIfTrue="1">
      <formula>MAX(R154:R231)</formula>
    </cfRule>
    <cfRule type="cellIs" priority="12121" dxfId="0" operator="equal" stopIfTrue="1">
      <formula>MIN(R154:R231)</formula>
    </cfRule>
  </conditionalFormatting>
  <conditionalFormatting sqref="R198">
    <cfRule type="cellIs" priority="12122" dxfId="2" operator="equal" stopIfTrue="1">
      <formula>" "</formula>
    </cfRule>
    <cfRule type="cellIs" priority="12123" dxfId="1" operator="equal" stopIfTrue="1">
      <formula>MAX(R155:R232)</formula>
    </cfRule>
    <cfRule type="cellIs" priority="12124" dxfId="0" operator="equal" stopIfTrue="1">
      <formula>MIN(R155:R232)</formula>
    </cfRule>
  </conditionalFormatting>
  <conditionalFormatting sqref="R199:R201">
    <cfRule type="cellIs" priority="12125" dxfId="2" operator="equal" stopIfTrue="1">
      <formula>" "</formula>
    </cfRule>
    <cfRule type="cellIs" priority="12126" dxfId="1" operator="equal" stopIfTrue="1">
      <formula>MAX(R155:R232)</formula>
    </cfRule>
    <cfRule type="cellIs" priority="12127" dxfId="0" operator="equal" stopIfTrue="1">
      <formula>MIN(R155:R232)</formula>
    </cfRule>
  </conditionalFormatting>
  <conditionalFormatting sqref="R203">
    <cfRule type="cellIs" priority="12128" dxfId="2" operator="equal" stopIfTrue="1">
      <formula>" "</formula>
    </cfRule>
    <cfRule type="cellIs" priority="12129" dxfId="1" operator="equal" stopIfTrue="1">
      <formula>MAX(R155:R230)</formula>
    </cfRule>
    <cfRule type="cellIs" priority="12130" dxfId="0" operator="equal" stopIfTrue="1">
      <formula>MIN(R155:R230)</formula>
    </cfRule>
  </conditionalFormatting>
  <conditionalFormatting sqref="R222">
    <cfRule type="cellIs" priority="12131" dxfId="2" operator="equal" stopIfTrue="1">
      <formula>" "</formula>
    </cfRule>
    <cfRule type="cellIs" priority="12132" dxfId="1" operator="equal" stopIfTrue="1">
      <formula>MAX(R153:R230)</formula>
    </cfRule>
    <cfRule type="cellIs" priority="12133" dxfId="0" operator="equal" stopIfTrue="1">
      <formula>MIN(R153:R230)</formula>
    </cfRule>
  </conditionalFormatting>
  <conditionalFormatting sqref="R171">
    <cfRule type="cellIs" priority="12134" dxfId="2" operator="equal" stopIfTrue="1">
      <formula>" "</formula>
    </cfRule>
    <cfRule type="cellIs" priority="12135" dxfId="1" operator="equal" stopIfTrue="1">
      <formula>MAX(R151:R231)</formula>
    </cfRule>
    <cfRule type="cellIs" priority="12136" dxfId="0" operator="equal" stopIfTrue="1">
      <formula>MIN(R151:R231)</formula>
    </cfRule>
  </conditionalFormatting>
  <conditionalFormatting sqref="R170">
    <cfRule type="cellIs" priority="12137" dxfId="2" operator="equal" stopIfTrue="1">
      <formula>" "</formula>
    </cfRule>
    <cfRule type="cellIs" priority="12138" dxfId="1" operator="equal" stopIfTrue="1">
      <formula>MAX(R151:R231)</formula>
    </cfRule>
    <cfRule type="cellIs" priority="12139" dxfId="0" operator="equal" stopIfTrue="1">
      <formula>MIN(R151:R231)</formula>
    </cfRule>
  </conditionalFormatting>
  <conditionalFormatting sqref="R181">
    <cfRule type="cellIs" priority="12143" dxfId="2" operator="equal" stopIfTrue="1">
      <formula>" "</formula>
    </cfRule>
    <cfRule type="cellIs" priority="12144" dxfId="1" operator="equal" stopIfTrue="1">
      <formula>MAX(R154:R232)</formula>
    </cfRule>
    <cfRule type="cellIs" priority="12145" dxfId="0" operator="equal" stopIfTrue="1">
      <formula>MIN(R154:R232)</formula>
    </cfRule>
  </conditionalFormatting>
  <conditionalFormatting sqref="R192">
    <cfRule type="cellIs" priority="12146" dxfId="2" operator="equal" stopIfTrue="1">
      <formula>" "</formula>
    </cfRule>
    <cfRule type="cellIs" priority="12147" dxfId="1" operator="equal" stopIfTrue="1">
      <formula>MAX(R155:R231)</formula>
    </cfRule>
    <cfRule type="cellIs" priority="12148" dxfId="0" operator="equal" stopIfTrue="1">
      <formula>MIN(R155:R231)</formula>
    </cfRule>
  </conditionalFormatting>
  <conditionalFormatting sqref="R220 R222 R224 R226 R228 R230">
    <cfRule type="cellIs" priority="12152" dxfId="2" operator="equal" stopIfTrue="1">
      <formula>" "</formula>
    </cfRule>
    <cfRule type="cellIs" priority="12153" dxfId="1" operator="equal" stopIfTrue="1">
      <formula>MAX(R152:R231)</formula>
    </cfRule>
    <cfRule type="cellIs" priority="12154" dxfId="0" operator="equal" stopIfTrue="1">
      <formula>MIN(R152:R231)</formula>
    </cfRule>
  </conditionalFormatting>
  <conditionalFormatting sqref="R184">
    <cfRule type="cellIs" priority="12155" dxfId="2" operator="equal" stopIfTrue="1">
      <formula>" "</formula>
    </cfRule>
    <cfRule type="cellIs" priority="12156" dxfId="1" operator="equal" stopIfTrue="1">
      <formula>MAX(R153:R231)</formula>
    </cfRule>
    <cfRule type="cellIs" priority="12157" dxfId="0" operator="equal" stopIfTrue="1">
      <formula>MIN(R153:R231)</formula>
    </cfRule>
  </conditionalFormatting>
  <conditionalFormatting sqref="R223">
    <cfRule type="cellIs" priority="12158" dxfId="2" operator="equal" stopIfTrue="1">
      <formula>" "</formula>
    </cfRule>
    <cfRule type="cellIs" priority="12159" dxfId="1" operator="equal" stopIfTrue="1">
      <formula>MAX(R153:R230)</formula>
    </cfRule>
    <cfRule type="cellIs" priority="12160" dxfId="0" operator="equal" stopIfTrue="1">
      <formula>MIN(R153:R230)</formula>
    </cfRule>
  </conditionalFormatting>
  <conditionalFormatting sqref="R226">
    <cfRule type="cellIs" priority="12161" dxfId="2" operator="equal" stopIfTrue="1">
      <formula>" "</formula>
    </cfRule>
    <cfRule type="cellIs" priority="12162" dxfId="1" operator="equal" stopIfTrue="1">
      <formula>MAX(R155:R232)</formula>
    </cfRule>
    <cfRule type="cellIs" priority="12163" dxfId="0" operator="equal" stopIfTrue="1">
      <formula>MIN(R155:R232)</formula>
    </cfRule>
  </conditionalFormatting>
  <conditionalFormatting sqref="R229:R230">
    <cfRule type="cellIs" priority="12164" dxfId="2" operator="equal" stopIfTrue="1">
      <formula>" "</formula>
    </cfRule>
    <cfRule type="cellIs" priority="12165" dxfId="1" operator="equal" stopIfTrue="1">
      <formula>MAX(R154:R231)</formula>
    </cfRule>
    <cfRule type="cellIs" priority="12166" dxfId="0" operator="equal" stopIfTrue="1">
      <formula>MIN(R154:R231)</formula>
    </cfRule>
  </conditionalFormatting>
  <conditionalFormatting sqref="R185:R186">
    <cfRule type="cellIs" priority="12167" dxfId="2" operator="equal" stopIfTrue="1">
      <formula>" "</formula>
    </cfRule>
    <cfRule type="cellIs" priority="12168" dxfId="1" operator="equal" stopIfTrue="1">
      <formula>MAX(R153:R231)</formula>
    </cfRule>
    <cfRule type="cellIs" priority="12169" dxfId="0" operator="equal" stopIfTrue="1">
      <formula>MIN(R153:R231)</formula>
    </cfRule>
  </conditionalFormatting>
  <conditionalFormatting sqref="R205:R209">
    <cfRule type="cellIs" priority="12170" dxfId="2" operator="equal" stopIfTrue="1">
      <formula>" "</formula>
    </cfRule>
    <cfRule type="cellIs" priority="12171" dxfId="1" operator="equal" stopIfTrue="1">
      <formula>MAX(R151:R230)</formula>
    </cfRule>
    <cfRule type="cellIs" priority="12172" dxfId="0" operator="equal" stopIfTrue="1">
      <formula>MIN(R151:R230)</formula>
    </cfRule>
  </conditionalFormatting>
  <conditionalFormatting sqref="R219:R230">
    <cfRule type="cellIs" priority="12176" dxfId="2" operator="equal" stopIfTrue="1">
      <formula>" "</formula>
    </cfRule>
    <cfRule type="cellIs" priority="12177" dxfId="1" operator="equal" stopIfTrue="1">
      <formula>MAX(R153:R232)</formula>
    </cfRule>
    <cfRule type="cellIs" priority="12178" dxfId="0" operator="equal" stopIfTrue="1">
      <formula>MIN(R153:R232)</formula>
    </cfRule>
  </conditionalFormatting>
  <conditionalFormatting sqref="R177:R179">
    <cfRule type="cellIs" priority="12179" dxfId="2" operator="equal" stopIfTrue="1">
      <formula>" "</formula>
    </cfRule>
    <cfRule type="cellIs" priority="12180" dxfId="1" operator="equal" stopIfTrue="1">
      <formula>MAX(R153:R231)</formula>
    </cfRule>
    <cfRule type="cellIs" priority="12181" dxfId="0" operator="equal" stopIfTrue="1">
      <formula>MIN(R153:R231)</formula>
    </cfRule>
  </conditionalFormatting>
  <conditionalFormatting sqref="R189 R194 R199">
    <cfRule type="cellIs" priority="12182" dxfId="2" operator="equal" stopIfTrue="1">
      <formula>" "</formula>
    </cfRule>
    <cfRule type="cellIs" priority="12183" dxfId="1" operator="equal" stopIfTrue="1">
      <formula>MAX(R155:R232)</formula>
    </cfRule>
    <cfRule type="cellIs" priority="12184" dxfId="0" operator="equal" stopIfTrue="1">
      <formula>MIN(R155:R232)</formula>
    </cfRule>
  </conditionalFormatting>
  <conditionalFormatting sqref="R193:R194">
    <cfRule type="cellIs" priority="12185" dxfId="2" operator="equal" stopIfTrue="1">
      <formula>" "</formula>
    </cfRule>
    <cfRule type="cellIs" priority="12186" dxfId="1" operator="equal" stopIfTrue="1">
      <formula>MAX(R154:R230)</formula>
    </cfRule>
    <cfRule type="cellIs" priority="12187" dxfId="0" operator="equal" stopIfTrue="1">
      <formula>MIN(R154:R230)</formula>
    </cfRule>
  </conditionalFormatting>
  <conditionalFormatting sqref="R153">
    <cfRule type="cellIs" priority="12191" dxfId="2" operator="equal" stopIfTrue="1">
      <formula>" "</formula>
    </cfRule>
    <cfRule type="cellIs" priority="12192" dxfId="1" operator="equal" stopIfTrue="1">
      <formula>MAX(R135:R230)</formula>
    </cfRule>
    <cfRule type="cellIs" priority="12193" dxfId="0" operator="equal" stopIfTrue="1">
      <formula>MIN(R135:R230)</formula>
    </cfRule>
  </conditionalFormatting>
  <conditionalFormatting sqref="R154">
    <cfRule type="cellIs" priority="12194" dxfId="2" operator="equal" stopIfTrue="1">
      <formula>" "</formula>
    </cfRule>
    <cfRule type="cellIs" priority="12195" dxfId="1" operator="equal" stopIfTrue="1">
      <formula>MAX(R135:R230)</formula>
    </cfRule>
    <cfRule type="cellIs" priority="12196" dxfId="0" operator="equal" stopIfTrue="1">
      <formula>MIN(R135:R230)</formula>
    </cfRule>
  </conditionalFormatting>
  <conditionalFormatting sqref="R155:R158">
    <cfRule type="cellIs" priority="12197" dxfId="2" operator="equal" stopIfTrue="1">
      <formula>" "</formula>
    </cfRule>
    <cfRule type="cellIs" priority="12198" dxfId="1" operator="equal" stopIfTrue="1">
      <formula>MAX(R135:R230)</formula>
    </cfRule>
    <cfRule type="cellIs" priority="12199" dxfId="0" operator="equal" stopIfTrue="1">
      <formula>MIN(R135:R230)</formula>
    </cfRule>
  </conditionalFormatting>
  <conditionalFormatting sqref="R144">
    <cfRule type="cellIs" priority="12203" dxfId="2" operator="equal" stopIfTrue="1">
      <formula>" "</formula>
    </cfRule>
    <cfRule type="cellIs" priority="12204" dxfId="1" operator="equal" stopIfTrue="1">
      <formula>MAX(R135:R230)</formula>
    </cfRule>
    <cfRule type="cellIs" priority="12205" dxfId="0" operator="equal" stopIfTrue="1">
      <formula>MIN(R135:R230)</formula>
    </cfRule>
  </conditionalFormatting>
  <conditionalFormatting sqref="R141 R149 R157">
    <cfRule type="cellIs" priority="12206" dxfId="2" operator="equal" stopIfTrue="1">
      <formula>" "</formula>
    </cfRule>
    <cfRule type="cellIs" priority="12207" dxfId="1" operator="equal" stopIfTrue="1">
      <formula>MAX(R135:R230)</formula>
    </cfRule>
    <cfRule type="cellIs" priority="12208" dxfId="0" operator="equal" stopIfTrue="1">
      <formula>MIN(R135:R230)</formula>
    </cfRule>
  </conditionalFormatting>
  <conditionalFormatting sqref="R142 R150 R158">
    <cfRule type="cellIs" priority="12209" dxfId="2" operator="equal" stopIfTrue="1">
      <formula>" "</formula>
    </cfRule>
    <cfRule type="cellIs" priority="12210" dxfId="1" operator="equal" stopIfTrue="1">
      <formula>MAX(R135:R230)</formula>
    </cfRule>
    <cfRule type="cellIs" priority="12211" dxfId="0" operator="equal" stopIfTrue="1">
      <formula>MIN(R135:R230)</formula>
    </cfRule>
  </conditionalFormatting>
  <conditionalFormatting sqref="R143 R151">
    <cfRule type="cellIs" priority="12212" dxfId="2" operator="equal" stopIfTrue="1">
      <formula>" "</formula>
    </cfRule>
    <cfRule type="cellIs" priority="12213" dxfId="1" operator="equal" stopIfTrue="1">
      <formula>MAX(R135:R230)</formula>
    </cfRule>
    <cfRule type="cellIs" priority="12214" dxfId="0" operator="equal" stopIfTrue="1">
      <formula>MIN(R135:R230)</formula>
    </cfRule>
  </conditionalFormatting>
  <conditionalFormatting sqref="R145">
    <cfRule type="cellIs" priority="12215" dxfId="2" operator="equal" stopIfTrue="1">
      <formula>" "</formula>
    </cfRule>
    <cfRule type="cellIs" priority="12216" dxfId="1" operator="equal" stopIfTrue="1">
      <formula>MAX(R135:R230)</formula>
    </cfRule>
    <cfRule type="cellIs" priority="12217" dxfId="0" operator="equal" stopIfTrue="1">
      <formula>MIN(R135:R230)</formula>
    </cfRule>
  </conditionalFormatting>
  <conditionalFormatting sqref="R146">
    <cfRule type="cellIs" priority="12218" dxfId="2" operator="equal" stopIfTrue="1">
      <formula>" "</formula>
    </cfRule>
    <cfRule type="cellIs" priority="12219" dxfId="1" operator="equal" stopIfTrue="1">
      <formula>MAX(R135:R230)</formula>
    </cfRule>
    <cfRule type="cellIs" priority="12220" dxfId="0" operator="equal" stopIfTrue="1">
      <formula>MIN(R135:R230)</formula>
    </cfRule>
  </conditionalFormatting>
  <conditionalFormatting sqref="R147">
    <cfRule type="cellIs" priority="12221" dxfId="2" operator="equal" stopIfTrue="1">
      <formula>" "</formula>
    </cfRule>
    <cfRule type="cellIs" priority="12222" dxfId="1" operator="equal" stopIfTrue="1">
      <formula>MAX(R135:R230)</formula>
    </cfRule>
    <cfRule type="cellIs" priority="12223" dxfId="0" operator="equal" stopIfTrue="1">
      <formula>MIN(R135:R230)</formula>
    </cfRule>
  </conditionalFormatting>
  <conditionalFormatting sqref="R150">
    <cfRule type="cellIs" priority="12224" dxfId="2" operator="equal" stopIfTrue="1">
      <formula>" "</formula>
    </cfRule>
    <cfRule type="cellIs" priority="12225" dxfId="1" operator="equal" stopIfTrue="1">
      <formula>MAX(R135:R230)</formula>
    </cfRule>
    <cfRule type="cellIs" priority="12226" dxfId="0" operator="equal" stopIfTrue="1">
      <formula>MIN(R135:R230)</formula>
    </cfRule>
  </conditionalFormatting>
  <conditionalFormatting sqref="R151">
    <cfRule type="cellIs" priority="12227" dxfId="2" operator="equal" stopIfTrue="1">
      <formula>" "</formula>
    </cfRule>
    <cfRule type="cellIs" priority="12228" dxfId="1" operator="equal" stopIfTrue="1">
      <formula>MAX(R135:R230)</formula>
    </cfRule>
    <cfRule type="cellIs" priority="12229" dxfId="0" operator="equal" stopIfTrue="1">
      <formula>MIN(R135:R230)</formula>
    </cfRule>
  </conditionalFormatting>
  <conditionalFormatting sqref="R140 R148 R156">
    <cfRule type="cellIs" priority="12230" dxfId="2" operator="equal" stopIfTrue="1">
      <formula>" "</formula>
    </cfRule>
    <cfRule type="cellIs" priority="12231" dxfId="1" operator="equal" stopIfTrue="1">
      <formula>MAX(R135:R230)</formula>
    </cfRule>
    <cfRule type="cellIs" priority="12232" dxfId="0" operator="equal" stopIfTrue="1">
      <formula>MIN(R135:R230)</formula>
    </cfRule>
  </conditionalFormatting>
  <conditionalFormatting sqref="R164">
    <cfRule type="cellIs" priority="12233" dxfId="2" operator="equal" stopIfTrue="1">
      <formula>" "</formula>
    </cfRule>
    <cfRule type="cellIs" priority="12234" dxfId="1" operator="equal" stopIfTrue="1">
      <formula>MAX(R151:R230)</formula>
    </cfRule>
    <cfRule type="cellIs" priority="12235" dxfId="0" operator="equal" stopIfTrue="1">
      <formula>MIN(R151:R230)</formula>
    </cfRule>
  </conditionalFormatting>
  <conditionalFormatting sqref="R152">
    <cfRule type="cellIs" priority="12236" dxfId="2" operator="equal" stopIfTrue="1">
      <formula>" "</formula>
    </cfRule>
    <cfRule type="cellIs" priority="12237" dxfId="1" operator="equal" stopIfTrue="1">
      <formula>MAX(R135:R230)</formula>
    </cfRule>
    <cfRule type="cellIs" priority="12238" dxfId="0" operator="equal" stopIfTrue="1">
      <formula>MIN(R135:R230)</formula>
    </cfRule>
  </conditionalFormatting>
  <conditionalFormatting sqref="R158">
    <cfRule type="cellIs" priority="12239" dxfId="2" operator="equal" stopIfTrue="1">
      <formula>" "</formula>
    </cfRule>
    <cfRule type="cellIs" priority="12240" dxfId="1" operator="equal" stopIfTrue="1">
      <formula>MAX(R136:R231)</formula>
    </cfRule>
    <cfRule type="cellIs" priority="12241" dxfId="0" operator="equal" stopIfTrue="1">
      <formula>MIN(R136:R231)</formula>
    </cfRule>
  </conditionalFormatting>
  <conditionalFormatting sqref="R148:R149">
    <cfRule type="cellIs" priority="12242" dxfId="2" operator="equal" stopIfTrue="1">
      <formula>" "</formula>
    </cfRule>
    <cfRule type="cellIs" priority="12243" dxfId="1" operator="equal" stopIfTrue="1">
      <formula>MAX(R135:R230)</formula>
    </cfRule>
    <cfRule type="cellIs" priority="12244" dxfId="0" operator="equal" stopIfTrue="1">
      <formula>MIN(R135:R230)</formula>
    </cfRule>
  </conditionalFormatting>
  <conditionalFormatting sqref="R160:R203">
    <cfRule type="cellIs" priority="12248" dxfId="2" operator="equal" stopIfTrue="1">
      <formula>" "</formula>
    </cfRule>
    <cfRule type="cellIs" priority="12249" dxfId="1" operator="equal" stopIfTrue="1">
      <formula>MAX(R151:R230)</formula>
    </cfRule>
    <cfRule type="cellIs" priority="12250" dxfId="0" operator="equal" stopIfTrue="1">
      <formula>MIN(R151:R230)</formula>
    </cfRule>
  </conditionalFormatting>
  <conditionalFormatting sqref="R165">
    <cfRule type="cellIs" priority="12251" dxfId="2" operator="equal" stopIfTrue="1">
      <formula>" "</formula>
    </cfRule>
    <cfRule type="cellIs" priority="12252" dxfId="1" operator="equal" stopIfTrue="1">
      <formula>MAX(R151:R230)</formula>
    </cfRule>
    <cfRule type="cellIs" priority="12253" dxfId="0" operator="equal" stopIfTrue="1">
      <formula>MIN(R151:R230)</formula>
    </cfRule>
  </conditionalFormatting>
  <conditionalFormatting sqref="R172">
    <cfRule type="cellIs" priority="12254" dxfId="2" operator="equal" stopIfTrue="1">
      <formula>" "</formula>
    </cfRule>
    <cfRule type="cellIs" priority="12255" dxfId="1" operator="equal" stopIfTrue="1">
      <formula>MAX(R151:R230)</formula>
    </cfRule>
    <cfRule type="cellIs" priority="12256" dxfId="0" operator="equal" stopIfTrue="1">
      <formula>MIN(R151:R230)</formula>
    </cfRule>
  </conditionalFormatting>
  <conditionalFormatting sqref="R138 R142 R146 R154 R150 R158">
    <cfRule type="cellIs" priority="12257" dxfId="2" operator="equal" stopIfTrue="1">
      <formula>" "</formula>
    </cfRule>
    <cfRule type="cellIs" priority="12258" dxfId="1" operator="equal" stopIfTrue="1">
      <formula>MAX(R135:R230)</formula>
    </cfRule>
    <cfRule type="cellIs" priority="12259" dxfId="0" operator="equal" stopIfTrue="1">
      <formula>MIN(R135:R230)</formula>
    </cfRule>
  </conditionalFormatting>
  <conditionalFormatting sqref="R139 R147 R155">
    <cfRule type="cellIs" priority="12260" dxfId="2" operator="equal" stopIfTrue="1">
      <formula>" "</formula>
    </cfRule>
    <cfRule type="cellIs" priority="12261" dxfId="1" operator="equal" stopIfTrue="1">
      <formula>MAX(R135:R230)</formula>
    </cfRule>
    <cfRule type="cellIs" priority="12262" dxfId="0" operator="equal" stopIfTrue="1">
      <formula>MIN(R135:R230)</formula>
    </cfRule>
  </conditionalFormatting>
  <printOptions horizontalCentered="1"/>
  <pageMargins left="0.1968503937007874" right="0.1968503937007874" top="0" bottom="0.1968503937007874" header="0.11811023622047245" footer="0.5118110236220472"/>
  <pageSetup cellComments="asDisplayed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frvalentim</cp:lastModifiedBy>
  <cp:lastPrinted>2012-10-05T18:36:19Z</cp:lastPrinted>
  <dcterms:created xsi:type="dcterms:W3CDTF">2004-07-21T13:51:40Z</dcterms:created>
  <dcterms:modified xsi:type="dcterms:W3CDTF">2012-10-05T18:45:22Z</dcterms:modified>
  <cp:category/>
  <cp:version/>
  <cp:contentType/>
  <cp:contentStatus/>
</cp:coreProperties>
</file>